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60" windowWidth="19440" windowHeight="8895" activeTab="1"/>
  </bookViews>
  <sheets>
    <sheet name="1-4" sheetId="1" r:id="rId1"/>
    <sheet name="5-11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21" i="2"/>
  <c r="O21" i="1"/>
  <c r="L21" i="2"/>
  <c r="K21"/>
  <c r="G21"/>
  <c r="C21"/>
  <c r="N21" i="1"/>
  <c r="L21"/>
  <c r="K21"/>
  <c r="G21"/>
  <c r="C21"/>
  <c r="P21" i="2"/>
  <c r="M21"/>
  <c r="J21"/>
  <c r="I21"/>
  <c r="H21"/>
  <c r="F21"/>
  <c r="E21"/>
  <c r="D21"/>
  <c r="Q20"/>
  <c r="Q19"/>
  <c r="Q18"/>
  <c r="Q17"/>
  <c r="Q16"/>
  <c r="Q15"/>
  <c r="Q14"/>
  <c r="Q13"/>
  <c r="Q12"/>
  <c r="Q11"/>
  <c r="Q10"/>
  <c r="Q9"/>
  <c r="Q8"/>
  <c r="Q7"/>
  <c r="Q6"/>
  <c r="Q5"/>
  <c r="Q4"/>
  <c r="P21" i="1"/>
  <c r="M21"/>
  <c r="J21"/>
  <c r="I21"/>
  <c r="H21"/>
  <c r="F21"/>
  <c r="E21"/>
  <c r="D21"/>
  <c r="Q20"/>
  <c r="Q19"/>
  <c r="Q18"/>
  <c r="Q17"/>
  <c r="Q16"/>
  <c r="Q15"/>
  <c r="Q14"/>
  <c r="Q13"/>
  <c r="Q12"/>
  <c r="Q11"/>
  <c r="Q10"/>
  <c r="Q9"/>
  <c r="Q8"/>
  <c r="Q7"/>
  <c r="Q6"/>
  <c r="Q5"/>
  <c r="Q4"/>
  <c r="Q21" i="2" l="1"/>
  <c r="Q21" i="1"/>
</calcChain>
</file>

<file path=xl/sharedStrings.xml><?xml version="1.0" encoding="utf-8"?>
<sst xmlns="http://schemas.openxmlformats.org/spreadsheetml/2006/main" count="64" uniqueCount="29">
  <si>
    <t>Наименование продуктов питания</t>
  </si>
  <si>
    <t>шоколад</t>
  </si>
  <si>
    <t>ИТОГО:</t>
  </si>
  <si>
    <t>Количество продуктов питания, подлежащее закладке на одного человека</t>
  </si>
  <si>
    <t>Завтрак</t>
  </si>
  <si>
    <t>2- завтрак</t>
  </si>
  <si>
    <t>Итого на 1 чел.</t>
  </si>
  <si>
    <t>Итого к выдаче на общее число (30), кг</t>
  </si>
  <si>
    <t>Цена за 1 кг (руб.)</t>
  </si>
  <si>
    <t>ИТОГО</t>
  </si>
  <si>
    <t>Врач (диетсестра) ________________ Жаргалова Г.Г.                                                     Принял (повар)      ___________  Будаева Ц.В.</t>
  </si>
  <si>
    <t>Выдал(кладовщик)___________Шухуртуева ЖС</t>
  </si>
  <si>
    <t>Работник бухгалтерии________Базарсадаева Т.Ж.</t>
  </si>
  <si>
    <t>хлеб</t>
  </si>
  <si>
    <t>морковь</t>
  </si>
  <si>
    <t>томат паста</t>
  </si>
  <si>
    <t>Меню на 15 09</t>
  </si>
  <si>
    <t>рассольник</t>
  </si>
  <si>
    <t>гречка</t>
  </si>
  <si>
    <t>окорочка</t>
  </si>
  <si>
    <t xml:space="preserve">хлеб </t>
  </si>
  <si>
    <t>кисель</t>
  </si>
  <si>
    <t>пирожное</t>
  </si>
  <si>
    <t>суп рассольн</t>
  </si>
  <si>
    <t>кр перловая</t>
  </si>
  <si>
    <t>лук</t>
  </si>
  <si>
    <t>растит масло</t>
  </si>
  <si>
    <t>суп рассольник</t>
  </si>
  <si>
    <t>раст масло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</si>
</sst>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4" xfId="0" applyFont="1" applyBorder="1"/>
    <xf numFmtId="0" fontId="1" fillId="0" borderId="4" xfId="0" applyFont="1" applyBorder="1" applyAlignment="1">
      <alignment textRotation="90"/>
    </xf>
    <xf numFmtId="0" fontId="3" fillId="0" borderId="4" xfId="0" applyFont="1" applyFill="1" applyBorder="1" applyAlignment="1">
      <alignment textRotation="90"/>
    </xf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/>
    <xf numFmtId="0" fontId="1" fillId="0" borderId="12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O9" sqref="O9"/>
    </sheetView>
  </sheetViews>
  <sheetFormatPr defaultRowHeight="15"/>
  <cols>
    <col min="1" max="1" width="4.42578125" customWidth="1"/>
    <col min="2" max="2" width="16.28515625" customWidth="1"/>
    <col min="3" max="4" width="6.5703125" customWidth="1"/>
    <col min="5" max="5" width="6.140625" customWidth="1"/>
    <col min="6" max="6" width="6.42578125" customWidth="1"/>
    <col min="7" max="7" width="7.28515625" customWidth="1"/>
    <col min="8" max="8" width="6.85546875" customWidth="1"/>
    <col min="9" max="9" width="6.42578125" customWidth="1"/>
    <col min="10" max="10" width="6.85546875" customWidth="1"/>
    <col min="11" max="11" width="6.42578125" customWidth="1"/>
    <col min="12" max="12" width="7" customWidth="1"/>
    <col min="13" max="15" width="7.42578125" customWidth="1"/>
    <col min="16" max="16" width="7.140625" customWidth="1"/>
  </cols>
  <sheetData>
    <row r="1" spans="1:17">
      <c r="A1" s="19" t="s">
        <v>16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</row>
    <row r="2" spans="1:17" ht="60.75">
      <c r="A2" s="21"/>
      <c r="B2" s="22"/>
      <c r="C2" s="2" t="s">
        <v>23</v>
      </c>
      <c r="D2" s="2" t="s">
        <v>17</v>
      </c>
      <c r="E2" s="2" t="s">
        <v>24</v>
      </c>
      <c r="F2" s="2" t="s">
        <v>19</v>
      </c>
      <c r="G2" s="2" t="s">
        <v>14</v>
      </c>
      <c r="H2" s="2" t="s">
        <v>25</v>
      </c>
      <c r="I2" s="2" t="s">
        <v>18</v>
      </c>
      <c r="J2" s="2" t="s">
        <v>15</v>
      </c>
      <c r="K2" s="2" t="s">
        <v>13</v>
      </c>
      <c r="L2" s="2" t="s">
        <v>26</v>
      </c>
      <c r="M2" s="2" t="s">
        <v>1</v>
      </c>
      <c r="N2" s="2" t="s">
        <v>22</v>
      </c>
      <c r="O2" s="2" t="s">
        <v>21</v>
      </c>
      <c r="P2" s="2"/>
      <c r="Q2" s="3" t="s">
        <v>2</v>
      </c>
    </row>
    <row r="3" spans="1:17">
      <c r="A3" s="23"/>
      <c r="B3" s="24"/>
      <c r="C3" s="26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1:17">
      <c r="A4" s="27" t="s">
        <v>4</v>
      </c>
      <c r="B4" s="4" t="s">
        <v>17</v>
      </c>
      <c r="C4" s="5"/>
      <c r="D4" s="5">
        <v>0.02</v>
      </c>
      <c r="E4" s="5">
        <v>0.02</v>
      </c>
      <c r="F4" s="5">
        <v>7.0000000000000007E-2</v>
      </c>
      <c r="G4" s="5">
        <v>0.01</v>
      </c>
      <c r="H4" s="5">
        <v>0.01</v>
      </c>
      <c r="I4" s="5"/>
      <c r="J4" s="5"/>
      <c r="K4" s="5"/>
      <c r="L4" s="6"/>
      <c r="M4" s="5"/>
      <c r="N4" s="5"/>
      <c r="O4" s="5"/>
      <c r="P4" s="5"/>
      <c r="Q4" s="5">
        <f t="shared" ref="Q4:Q21" si="0">SUM(C4:P4)</f>
        <v>0.13</v>
      </c>
    </row>
    <row r="5" spans="1:17">
      <c r="A5" s="28"/>
      <c r="B5" s="4" t="s">
        <v>18</v>
      </c>
      <c r="C5" s="5"/>
      <c r="D5" s="5"/>
      <c r="E5" s="5"/>
      <c r="F5" s="5"/>
      <c r="G5" s="5">
        <v>0.01</v>
      </c>
      <c r="H5" s="5">
        <v>0.01</v>
      </c>
      <c r="I5" s="5">
        <v>5.7000000000000002E-2</v>
      </c>
      <c r="J5" s="5">
        <v>7.0000000000000001E-3</v>
      </c>
      <c r="K5" s="5"/>
      <c r="L5" s="5"/>
      <c r="M5" s="5"/>
      <c r="N5" s="5"/>
      <c r="O5" s="5"/>
      <c r="P5" s="5"/>
      <c r="Q5" s="5">
        <f t="shared" si="0"/>
        <v>8.4000000000000005E-2</v>
      </c>
    </row>
    <row r="6" spans="1:17">
      <c r="A6" s="28"/>
      <c r="B6" s="4" t="s">
        <v>19</v>
      </c>
      <c r="C6" s="5"/>
      <c r="D6" s="5"/>
      <c r="E6" s="5"/>
      <c r="F6" s="5">
        <v>7.0000000000000007E-2</v>
      </c>
      <c r="G6" s="5"/>
      <c r="H6" s="5"/>
      <c r="I6" s="5"/>
      <c r="J6" s="5"/>
      <c r="K6" s="5"/>
      <c r="L6" s="5">
        <v>0.01</v>
      </c>
      <c r="M6" s="5"/>
      <c r="N6" s="5"/>
      <c r="O6" s="5"/>
      <c r="P6" s="5"/>
      <c r="Q6" s="5">
        <f t="shared" si="0"/>
        <v>0.08</v>
      </c>
    </row>
    <row r="7" spans="1:17">
      <c r="A7" s="28"/>
      <c r="B7" s="1" t="s">
        <v>20</v>
      </c>
      <c r="C7" s="1"/>
      <c r="D7" s="1"/>
      <c r="E7" s="1"/>
      <c r="F7" s="1"/>
      <c r="G7" s="1"/>
      <c r="H7" s="1"/>
      <c r="I7" s="1"/>
      <c r="J7" s="1"/>
      <c r="K7" s="1">
        <v>0.1</v>
      </c>
      <c r="L7" s="1"/>
      <c r="M7" s="1"/>
      <c r="N7" s="1"/>
      <c r="O7" s="1"/>
      <c r="P7" s="1"/>
      <c r="Q7" s="5">
        <f t="shared" si="0"/>
        <v>0.1</v>
      </c>
    </row>
    <row r="8" spans="1:17">
      <c r="A8" s="28"/>
      <c r="B8" s="4" t="s">
        <v>21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>
        <v>0.04</v>
      </c>
      <c r="P8" s="5"/>
      <c r="Q8" s="5">
        <f t="shared" si="0"/>
        <v>0.04</v>
      </c>
    </row>
    <row r="9" spans="1:17">
      <c r="A9" s="29"/>
      <c r="B9" s="7" t="s">
        <v>1</v>
      </c>
      <c r="C9" s="4"/>
      <c r="D9" s="4"/>
      <c r="E9" s="4"/>
      <c r="F9" s="4"/>
      <c r="G9" s="4"/>
      <c r="H9" s="4"/>
      <c r="I9" s="4"/>
      <c r="J9" s="4"/>
      <c r="K9" s="4"/>
      <c r="L9" s="4"/>
      <c r="M9" s="4">
        <v>1</v>
      </c>
      <c r="N9" s="4"/>
      <c r="O9" s="4"/>
      <c r="P9" s="4"/>
      <c r="Q9" s="4">
        <f t="shared" si="0"/>
        <v>1</v>
      </c>
    </row>
    <row r="10" spans="1:17">
      <c r="A10" s="27" t="s">
        <v>5</v>
      </c>
      <c r="B10" s="7" t="s">
        <v>22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>
        <v>1</v>
      </c>
      <c r="O10" s="4"/>
      <c r="P10" s="4"/>
      <c r="Q10" s="4">
        <f t="shared" si="0"/>
        <v>1</v>
      </c>
    </row>
    <row r="11" spans="1:17">
      <c r="A11" s="28"/>
      <c r="B11" s="7"/>
      <c r="C11" s="4"/>
      <c r="D11" s="4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si="0"/>
        <v>0</v>
      </c>
    </row>
    <row r="18" spans="1:17">
      <c r="A18" s="9" t="s">
        <v>6</v>
      </c>
      <c r="B18" s="10"/>
      <c r="C18" s="11">
        <v>0</v>
      </c>
      <c r="D18" s="11">
        <v>2.3E-2</v>
      </c>
      <c r="E18" s="11">
        <v>2.3E-2</v>
      </c>
      <c r="F18" s="11">
        <v>0.14000000000000001</v>
      </c>
      <c r="G18" s="11">
        <v>1.4E-2</v>
      </c>
      <c r="H18" s="11">
        <v>1.4E-2</v>
      </c>
      <c r="I18" s="11">
        <v>5.7000000000000002E-2</v>
      </c>
      <c r="J18" s="11">
        <v>7.0000000000000001E-3</v>
      </c>
      <c r="K18" s="11">
        <v>1.4E-2</v>
      </c>
      <c r="L18" s="11">
        <v>1.4E-2</v>
      </c>
      <c r="M18" s="11">
        <v>1</v>
      </c>
      <c r="N18" s="11">
        <v>1</v>
      </c>
      <c r="O18" s="11">
        <v>4.1000000000000002E-2</v>
      </c>
      <c r="P18" s="11"/>
      <c r="Q18" s="12">
        <f t="shared" si="0"/>
        <v>2.347</v>
      </c>
    </row>
    <row r="19" spans="1:17">
      <c r="A19" s="17" t="s">
        <v>7</v>
      </c>
      <c r="B19" s="18"/>
      <c r="C19" s="12">
        <v>1</v>
      </c>
      <c r="D19" s="12">
        <v>0.5</v>
      </c>
      <c r="E19" s="12">
        <v>0.5</v>
      </c>
      <c r="F19" s="12">
        <v>3</v>
      </c>
      <c r="G19" s="12">
        <v>0.3</v>
      </c>
      <c r="H19" s="12">
        <v>0.3</v>
      </c>
      <c r="I19" s="12">
        <v>1.2</v>
      </c>
      <c r="J19" s="12">
        <v>0.15</v>
      </c>
      <c r="K19" s="12">
        <v>3</v>
      </c>
      <c r="L19" s="12">
        <v>0.3</v>
      </c>
      <c r="M19" s="12">
        <v>21</v>
      </c>
      <c r="N19" s="12">
        <v>21</v>
      </c>
      <c r="O19" s="12">
        <v>0.88</v>
      </c>
      <c r="P19" s="12"/>
      <c r="Q19" s="12">
        <f t="shared" si="0"/>
        <v>53.13</v>
      </c>
    </row>
    <row r="20" spans="1:17">
      <c r="A20" s="9" t="s">
        <v>8</v>
      </c>
      <c r="B20" s="10"/>
      <c r="C20" s="4">
        <v>25</v>
      </c>
      <c r="D20" s="4">
        <v>94</v>
      </c>
      <c r="E20" s="4">
        <v>43.33</v>
      </c>
      <c r="F20" s="4">
        <v>193</v>
      </c>
      <c r="G20" s="4">
        <v>61</v>
      </c>
      <c r="H20" s="4">
        <v>47</v>
      </c>
      <c r="I20" s="4">
        <v>97.5</v>
      </c>
      <c r="J20" s="4">
        <v>135.44</v>
      </c>
      <c r="K20" s="4">
        <v>26</v>
      </c>
      <c r="L20" s="4">
        <v>119</v>
      </c>
      <c r="M20" s="4">
        <v>35</v>
      </c>
      <c r="N20" s="4">
        <v>16.8</v>
      </c>
      <c r="O20" s="4">
        <v>136.36000000000001</v>
      </c>
      <c r="P20" s="4"/>
      <c r="Q20" s="4">
        <f t="shared" si="0"/>
        <v>1029.4299999999998</v>
      </c>
    </row>
    <row r="21" spans="1:17">
      <c r="A21" s="13" t="s">
        <v>9</v>
      </c>
      <c r="B21" s="14"/>
      <c r="C21" s="4">
        <f t="shared" ref="C21:P21" si="1">C20*C19</f>
        <v>25</v>
      </c>
      <c r="D21" s="4">
        <f t="shared" si="1"/>
        <v>47</v>
      </c>
      <c r="E21" s="4">
        <f t="shared" si="1"/>
        <v>21.664999999999999</v>
      </c>
      <c r="F21" s="4">
        <f t="shared" si="1"/>
        <v>579</v>
      </c>
      <c r="G21" s="4">
        <f t="shared" si="1"/>
        <v>18.3</v>
      </c>
      <c r="H21" s="4">
        <f t="shared" si="1"/>
        <v>14.1</v>
      </c>
      <c r="I21" s="4">
        <f t="shared" si="1"/>
        <v>117</v>
      </c>
      <c r="J21" s="4">
        <f t="shared" si="1"/>
        <v>20.315999999999999</v>
      </c>
      <c r="K21" s="4">
        <f t="shared" si="1"/>
        <v>78</v>
      </c>
      <c r="L21" s="4">
        <f t="shared" si="1"/>
        <v>35.699999999999996</v>
      </c>
      <c r="M21" s="4">
        <f t="shared" si="1"/>
        <v>735</v>
      </c>
      <c r="N21" s="4">
        <f t="shared" si="1"/>
        <v>352.8</v>
      </c>
      <c r="O21" s="4">
        <f t="shared" si="1"/>
        <v>119.99680000000001</v>
      </c>
      <c r="P21" s="4">
        <f t="shared" si="1"/>
        <v>0</v>
      </c>
      <c r="Q21" s="4">
        <f t="shared" si="0"/>
        <v>2163.8778000000002</v>
      </c>
    </row>
    <row r="22" spans="1:17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 t="s">
        <v>10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6"/>
    </row>
    <row r="25" spans="1:17">
      <c r="B25" t="s">
        <v>11</v>
      </c>
      <c r="J25" t="s">
        <v>12</v>
      </c>
    </row>
  </sheetData>
  <mergeCells count="7">
    <mergeCell ref="A19:B19"/>
    <mergeCell ref="A1:B3"/>
    <mergeCell ref="C1:P1"/>
    <mergeCell ref="C3:P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K12" sqref="K12"/>
    </sheetView>
  </sheetViews>
  <sheetFormatPr defaultRowHeight="15"/>
  <cols>
    <col min="1" max="1" width="3.7109375" customWidth="1"/>
    <col min="2" max="2" width="13.140625" customWidth="1"/>
    <col min="3" max="3" width="6.28515625" customWidth="1"/>
    <col min="4" max="5" width="6.140625" customWidth="1"/>
    <col min="6" max="6" width="6.28515625" customWidth="1"/>
    <col min="7" max="7" width="6.7109375" customWidth="1"/>
    <col min="8" max="8" width="6.42578125" customWidth="1"/>
    <col min="9" max="9" width="6.140625" customWidth="1"/>
    <col min="10" max="10" width="6.5703125" customWidth="1"/>
    <col min="11" max="11" width="7" customWidth="1"/>
    <col min="12" max="12" width="6.28515625" customWidth="1"/>
    <col min="13" max="13" width="6.140625" customWidth="1"/>
    <col min="14" max="14" width="6.5703125" customWidth="1"/>
  </cols>
  <sheetData>
    <row r="1" spans="1:17">
      <c r="A1" s="19" t="s">
        <v>16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</row>
    <row r="2" spans="1:17" ht="71.25">
      <c r="A2" s="21"/>
      <c r="B2" s="22"/>
      <c r="C2" s="2" t="s">
        <v>27</v>
      </c>
      <c r="D2" s="2" t="s">
        <v>17</v>
      </c>
      <c r="E2" s="2" t="s">
        <v>24</v>
      </c>
      <c r="F2" s="2" t="s">
        <v>19</v>
      </c>
      <c r="G2" s="2" t="s">
        <v>14</v>
      </c>
      <c r="H2" s="2" t="s">
        <v>25</v>
      </c>
      <c r="I2" s="2" t="s">
        <v>18</v>
      </c>
      <c r="J2" s="2" t="s">
        <v>15</v>
      </c>
      <c r="K2" s="2" t="s">
        <v>13</v>
      </c>
      <c r="L2" s="2" t="s">
        <v>28</v>
      </c>
      <c r="M2" s="2" t="s">
        <v>21</v>
      </c>
      <c r="N2" s="2" t="s">
        <v>22</v>
      </c>
      <c r="O2" s="2"/>
      <c r="P2" s="2"/>
      <c r="Q2" s="3" t="s">
        <v>2</v>
      </c>
    </row>
    <row r="3" spans="1:17">
      <c r="A3" s="23"/>
      <c r="B3" s="24"/>
      <c r="C3" s="26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1:17">
      <c r="A4" s="27" t="s">
        <v>4</v>
      </c>
      <c r="B4" s="4" t="s">
        <v>17</v>
      </c>
      <c r="C4" s="5"/>
      <c r="D4" s="5">
        <v>1.4999999999999999E-2</v>
      </c>
      <c r="E4" s="5">
        <v>1.2500000000000001E-2</v>
      </c>
      <c r="F4" s="5">
        <v>0.03</v>
      </c>
      <c r="G4" s="5">
        <v>0.01</v>
      </c>
      <c r="H4" s="5"/>
      <c r="I4" s="5"/>
      <c r="J4" s="5"/>
      <c r="K4" s="5"/>
      <c r="L4" s="6"/>
      <c r="M4" s="5"/>
      <c r="N4" s="5"/>
      <c r="O4" s="5"/>
      <c r="P4" s="5"/>
      <c r="Q4" s="5">
        <f t="shared" ref="Q4:Q21" si="0">SUM(C4:P4)</f>
        <v>6.7499999999999991E-2</v>
      </c>
    </row>
    <row r="5" spans="1:17">
      <c r="A5" s="28"/>
      <c r="B5" s="4" t="s">
        <v>18</v>
      </c>
      <c r="C5" s="5"/>
      <c r="D5" s="5"/>
      <c r="E5" s="5"/>
      <c r="F5" s="5"/>
      <c r="G5" s="5"/>
      <c r="H5" s="5">
        <v>0.01</v>
      </c>
      <c r="I5" s="5">
        <v>3.6999999999999998E-2</v>
      </c>
      <c r="J5" s="5"/>
      <c r="K5" s="5"/>
      <c r="L5" s="5">
        <v>8.9999999999999993E-3</v>
      </c>
      <c r="M5" s="5"/>
      <c r="N5" s="5"/>
      <c r="O5" s="5"/>
      <c r="P5" s="5"/>
      <c r="Q5" s="5">
        <f t="shared" si="0"/>
        <v>5.6000000000000001E-2</v>
      </c>
    </row>
    <row r="6" spans="1:17">
      <c r="A6" s="28"/>
      <c r="B6" s="4" t="s">
        <v>19</v>
      </c>
      <c r="C6" s="5"/>
      <c r="D6" s="5"/>
      <c r="E6" s="5"/>
      <c r="F6" s="5">
        <v>4.8000000000000001E-2</v>
      </c>
      <c r="G6" s="5"/>
      <c r="H6" s="5"/>
      <c r="I6" s="5"/>
      <c r="J6" s="5">
        <v>3.0000000000000001E-3</v>
      </c>
      <c r="K6" s="5"/>
      <c r="L6" s="5"/>
      <c r="M6" s="5"/>
      <c r="N6" s="5"/>
      <c r="O6" s="5"/>
      <c r="P6" s="5"/>
      <c r="Q6" s="5">
        <f t="shared" si="0"/>
        <v>5.1000000000000004E-2</v>
      </c>
    </row>
    <row r="7" spans="1:17">
      <c r="A7" s="28"/>
      <c r="B7" s="1" t="s">
        <v>21</v>
      </c>
      <c r="C7" s="1"/>
      <c r="D7" s="1"/>
      <c r="E7" s="1"/>
      <c r="F7" s="1"/>
      <c r="G7" s="1"/>
      <c r="H7" s="1"/>
      <c r="I7" s="1"/>
      <c r="J7" s="1"/>
      <c r="K7" s="1"/>
      <c r="L7" s="1"/>
      <c r="M7" s="1">
        <v>2.7E-2</v>
      </c>
      <c r="N7" s="1"/>
      <c r="O7" s="1"/>
      <c r="P7" s="1"/>
      <c r="Q7" s="5">
        <f t="shared" si="0"/>
        <v>2.7E-2</v>
      </c>
    </row>
    <row r="8" spans="1:17">
      <c r="A8" s="28"/>
      <c r="B8" s="4" t="s">
        <v>20</v>
      </c>
      <c r="C8" s="5"/>
      <c r="D8" s="5"/>
      <c r="E8" s="5"/>
      <c r="F8" s="5"/>
      <c r="G8" s="5"/>
      <c r="H8" s="5"/>
      <c r="I8" s="5"/>
      <c r="J8" s="5"/>
      <c r="K8" s="5">
        <v>0.06</v>
      </c>
      <c r="L8" s="5"/>
      <c r="M8" s="5"/>
      <c r="N8" s="5"/>
      <c r="O8" s="5"/>
      <c r="P8" s="5"/>
      <c r="Q8" s="5">
        <f t="shared" si="0"/>
        <v>0.06</v>
      </c>
    </row>
    <row r="9" spans="1:17">
      <c r="A9" s="29"/>
      <c r="B9" s="7" t="s">
        <v>22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>
        <v>1</v>
      </c>
      <c r="O9" s="4"/>
      <c r="P9" s="4"/>
      <c r="Q9" s="4">
        <f t="shared" si="0"/>
        <v>1</v>
      </c>
    </row>
    <row r="10" spans="1:17">
      <c r="A10" s="27" t="s">
        <v>5</v>
      </c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8"/>
      <c r="B11" s="7"/>
      <c r="C11" s="4"/>
      <c r="D11" s="4"/>
      <c r="E11" s="16"/>
      <c r="F11" s="16"/>
      <c r="G11" s="16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si="0"/>
        <v>0</v>
      </c>
    </row>
    <row r="18" spans="1:17">
      <c r="A18" s="9" t="s">
        <v>6</v>
      </c>
      <c r="B18" s="10"/>
      <c r="C18" s="11">
        <v>0</v>
      </c>
      <c r="D18" s="11">
        <v>1.4999999999999999E-2</v>
      </c>
      <c r="E18" s="11">
        <v>1.2500000000000001E-2</v>
      </c>
      <c r="F18" s="11">
        <v>7.8E-2</v>
      </c>
      <c r="G18" s="11">
        <v>8.9999999999999993E-3</v>
      </c>
      <c r="H18" s="11">
        <v>8.9999999999999993E-3</v>
      </c>
      <c r="I18" s="11">
        <v>3.7499999999999999E-2</v>
      </c>
      <c r="J18" s="11">
        <v>3.0000000000000001E-3</v>
      </c>
      <c r="K18" s="11">
        <v>6.25E-2</v>
      </c>
      <c r="L18" s="11">
        <v>8.9999999999999993E-3</v>
      </c>
      <c r="M18" s="11">
        <v>2.7E-2</v>
      </c>
      <c r="N18" s="11">
        <v>1</v>
      </c>
      <c r="O18" s="11">
        <v>0</v>
      </c>
      <c r="P18" s="11"/>
      <c r="Q18" s="12">
        <f t="shared" si="0"/>
        <v>1.2625</v>
      </c>
    </row>
    <row r="19" spans="1:17">
      <c r="A19" s="17" t="s">
        <v>7</v>
      </c>
      <c r="B19" s="18"/>
      <c r="C19" s="12">
        <v>1</v>
      </c>
      <c r="D19" s="12">
        <v>0.5</v>
      </c>
      <c r="E19" s="12">
        <v>0.4</v>
      </c>
      <c r="F19" s="12">
        <v>2.5</v>
      </c>
      <c r="G19" s="12">
        <v>0.3</v>
      </c>
      <c r="H19" s="12">
        <v>0.3</v>
      </c>
      <c r="I19" s="12">
        <v>1.2</v>
      </c>
      <c r="J19" s="12">
        <v>0.1</v>
      </c>
      <c r="K19" s="12">
        <v>2</v>
      </c>
      <c r="L19" s="12">
        <v>0.3</v>
      </c>
      <c r="M19" s="12">
        <v>0.88</v>
      </c>
      <c r="N19" s="12">
        <v>32</v>
      </c>
      <c r="O19" s="12"/>
      <c r="P19" s="12"/>
      <c r="Q19" s="12">
        <f t="shared" si="0"/>
        <v>41.480000000000004</v>
      </c>
    </row>
    <row r="20" spans="1:17">
      <c r="A20" s="9" t="s">
        <v>8</v>
      </c>
      <c r="B20" s="10"/>
      <c r="C20" s="4">
        <v>25</v>
      </c>
      <c r="D20" s="4">
        <v>94</v>
      </c>
      <c r="E20" s="4">
        <v>43.33</v>
      </c>
      <c r="F20" s="4">
        <v>193</v>
      </c>
      <c r="G20" s="4">
        <v>61</v>
      </c>
      <c r="H20" s="4">
        <v>47</v>
      </c>
      <c r="I20" s="4">
        <v>97.5</v>
      </c>
      <c r="J20" s="4">
        <v>135.44</v>
      </c>
      <c r="K20" s="4">
        <v>26</v>
      </c>
      <c r="L20" s="4">
        <v>119</v>
      </c>
      <c r="M20" s="4">
        <v>136.36000000000001</v>
      </c>
      <c r="N20" s="4">
        <v>16.8</v>
      </c>
      <c r="O20" s="4"/>
      <c r="P20" s="4"/>
      <c r="Q20" s="4">
        <f t="shared" si="0"/>
        <v>994.43</v>
      </c>
    </row>
    <row r="21" spans="1:17">
      <c r="A21" s="13" t="s">
        <v>9</v>
      </c>
      <c r="B21" s="14"/>
      <c r="C21" s="4">
        <f t="shared" ref="C21:P21" si="1">C20*C19</f>
        <v>25</v>
      </c>
      <c r="D21" s="4">
        <f t="shared" si="1"/>
        <v>47</v>
      </c>
      <c r="E21" s="4">
        <f t="shared" si="1"/>
        <v>17.332000000000001</v>
      </c>
      <c r="F21" s="4">
        <f t="shared" si="1"/>
        <v>482.5</v>
      </c>
      <c r="G21" s="4">
        <f t="shared" si="1"/>
        <v>18.3</v>
      </c>
      <c r="H21" s="4">
        <f t="shared" si="1"/>
        <v>14.1</v>
      </c>
      <c r="I21" s="4">
        <f t="shared" si="1"/>
        <v>117</v>
      </c>
      <c r="J21" s="4">
        <f t="shared" si="1"/>
        <v>13.544</v>
      </c>
      <c r="K21" s="4">
        <f t="shared" si="1"/>
        <v>52</v>
      </c>
      <c r="L21" s="4">
        <f t="shared" si="1"/>
        <v>35.699999999999996</v>
      </c>
      <c r="M21" s="4">
        <f t="shared" si="1"/>
        <v>119.99680000000001</v>
      </c>
      <c r="N21" s="4">
        <f t="shared" si="1"/>
        <v>537.6</v>
      </c>
      <c r="O21" s="4"/>
      <c r="P21" s="4">
        <f t="shared" si="1"/>
        <v>0</v>
      </c>
      <c r="Q21" s="4">
        <f t="shared" si="0"/>
        <v>1480.0727999999999</v>
      </c>
    </row>
    <row r="22" spans="1:17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 t="s">
        <v>10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6"/>
    </row>
    <row r="25" spans="1:17">
      <c r="B25" t="s">
        <v>11</v>
      </c>
      <c r="J25" t="s">
        <v>12</v>
      </c>
    </row>
  </sheetData>
  <mergeCells count="7">
    <mergeCell ref="A19:B19"/>
    <mergeCell ref="A1:B3"/>
    <mergeCell ref="C1:P1"/>
    <mergeCell ref="C3:P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5-11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2021-05-31T01:44:19Z</cp:lastPrinted>
  <dcterms:created xsi:type="dcterms:W3CDTF">2021-05-25T01:18:25Z</dcterms:created>
  <dcterms:modified xsi:type="dcterms:W3CDTF">2021-09-09T10:03:41Z</dcterms:modified>
</cp:coreProperties>
</file>