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20" i="2"/>
  <c r="O20"/>
  <c r="R21" i="1"/>
  <c r="Q21"/>
  <c r="P21"/>
  <c r="N20" i="2"/>
  <c r="G20"/>
  <c r="L20"/>
  <c r="F20"/>
  <c r="K20"/>
  <c r="C20"/>
  <c r="O21" i="1"/>
  <c r="N21"/>
  <c r="L21"/>
  <c r="K21"/>
  <c r="G21"/>
  <c r="C21"/>
  <c r="Q20" i="2"/>
  <c r="M20"/>
  <c r="J20"/>
  <c r="I20"/>
  <c r="H20"/>
  <c r="E20"/>
  <c r="D20"/>
  <c r="R19"/>
  <c r="R18"/>
  <c r="R17"/>
  <c r="R16"/>
  <c r="R15"/>
  <c r="R14"/>
  <c r="R13"/>
  <c r="R12"/>
  <c r="R11"/>
  <c r="R10"/>
  <c r="R9"/>
  <c r="R8"/>
  <c r="R7"/>
  <c r="R6"/>
  <c r="R5"/>
  <c r="R4"/>
  <c r="S21" i="1"/>
  <c r="M21"/>
  <c r="J21"/>
  <c r="I21"/>
  <c r="H21"/>
  <c r="F21"/>
  <c r="E21"/>
  <c r="D21"/>
  <c r="T20"/>
  <c r="T19"/>
  <c r="T18"/>
  <c r="T17"/>
  <c r="T16"/>
  <c r="T15"/>
  <c r="T14"/>
  <c r="T13"/>
  <c r="T12"/>
  <c r="T11"/>
  <c r="T10"/>
  <c r="T9"/>
  <c r="T8"/>
  <c r="T7"/>
  <c r="T6"/>
  <c r="T5"/>
  <c r="T4"/>
  <c r="R20" i="2" l="1"/>
  <c r="T21" i="1"/>
</calcChain>
</file>

<file path=xl/sharedStrings.xml><?xml version="1.0" encoding="utf-8"?>
<sst xmlns="http://schemas.openxmlformats.org/spreadsheetml/2006/main" count="66" uniqueCount="35">
  <si>
    <t>Наименование продуктов питания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</si>
  <si>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</si>
  <si>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</si>
  <si>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</si>
  <si>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</si>
  <si>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</si>
  <si>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</si>
  <si>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</si>
  <si>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</si>
  <si>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</si>
  <si>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</si>
  <si>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лук</t>
  </si>
  <si>
    <t>томат паста</t>
  </si>
  <si>
    <t>растит масло</t>
  </si>
  <si>
    <t xml:space="preserve">растит масло </t>
  </si>
  <si>
    <t>Врач (диетсестра) ________________ Жаргалова Г.Г.                                                     Принял (повар)      ___________  Петрова Н Г</t>
  </si>
  <si>
    <t>мясо</t>
  </si>
  <si>
    <t>рис</t>
  </si>
  <si>
    <t>хлеб</t>
  </si>
  <si>
    <t>Врач (диетсестра) ________________ Жаргалова Г.Г.                                                     Принял (повар)      ___________ Петрова Н Г</t>
  </si>
  <si>
    <t>чай</t>
  </si>
  <si>
    <t xml:space="preserve">хлеб </t>
  </si>
  <si>
    <t>морковь</t>
  </si>
  <si>
    <t xml:space="preserve">щи </t>
  </si>
  <si>
    <t>рис с тефтелями</t>
  </si>
  <si>
    <t>груша</t>
  </si>
  <si>
    <t>суп щи</t>
  </si>
  <si>
    <t>капуста</t>
  </si>
  <si>
    <t>щи</t>
  </si>
  <si>
    <t>огурцы</t>
  </si>
  <si>
    <t>яблоки</t>
  </si>
  <si>
    <t>сахар</t>
  </si>
  <si>
    <t>Меню на 19 октября</t>
  </si>
  <si>
    <t>Меню 19  октября</t>
  </si>
  <si>
    <t>шоколад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</si>
</sst>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workbookViewId="0">
      <selection activeCell="G10" sqref="G10"/>
    </sheetView>
  </sheetViews>
  <sheetFormatPr defaultRowHeight="15"/>
  <cols>
    <col min="1" max="1" width="4.42578125" customWidth="1"/>
    <col min="2" max="2" width="13.140625" customWidth="1"/>
    <col min="3" max="4" width="6.5703125" customWidth="1"/>
    <col min="5" max="5" width="6.140625" customWidth="1"/>
    <col min="6" max="6" width="6.42578125" customWidth="1"/>
    <col min="7" max="7" width="6.5703125" customWidth="1"/>
    <col min="8" max="8" width="6.28515625" customWidth="1"/>
    <col min="9" max="11" width="6.42578125" customWidth="1"/>
    <col min="12" max="12" width="6.5703125" customWidth="1"/>
    <col min="13" max="13" width="6.85546875" customWidth="1"/>
    <col min="14" max="14" width="6.28515625" customWidth="1"/>
    <col min="15" max="15" width="6.85546875" customWidth="1"/>
    <col min="16" max="17" width="6.140625" customWidth="1"/>
    <col min="18" max="18" width="1.7109375" customWidth="1"/>
    <col min="19" max="19" width="2" customWidth="1"/>
  </cols>
  <sheetData>
    <row r="1" spans="1:20">
      <c r="A1" s="19" t="s">
        <v>33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1"/>
    </row>
    <row r="2" spans="1:20" ht="60">
      <c r="A2" s="21"/>
      <c r="B2" s="22"/>
      <c r="C2" s="2" t="s">
        <v>26</v>
      </c>
      <c r="D2" s="2" t="s">
        <v>28</v>
      </c>
      <c r="E2" s="2" t="s">
        <v>22</v>
      </c>
      <c r="F2" s="2" t="s">
        <v>11</v>
      </c>
      <c r="G2" s="2" t="s">
        <v>16</v>
      </c>
      <c r="H2" s="2" t="s">
        <v>27</v>
      </c>
      <c r="I2" s="2" t="s">
        <v>17</v>
      </c>
      <c r="J2" s="2" t="s">
        <v>20</v>
      </c>
      <c r="K2" s="2" t="s">
        <v>25</v>
      </c>
      <c r="L2" s="2" t="s">
        <v>18</v>
      </c>
      <c r="M2" s="2" t="s">
        <v>12</v>
      </c>
      <c r="N2" s="2" t="s">
        <v>13</v>
      </c>
      <c r="O2" s="2" t="s">
        <v>34</v>
      </c>
      <c r="P2" s="2" t="s">
        <v>29</v>
      </c>
      <c r="Q2" s="2" t="s">
        <v>31</v>
      </c>
      <c r="R2" s="2"/>
      <c r="S2" s="2"/>
      <c r="T2" s="3" t="s">
        <v>1</v>
      </c>
    </row>
    <row r="3" spans="1:20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"/>
    </row>
    <row r="4" spans="1:20">
      <c r="A4" s="27" t="s">
        <v>3</v>
      </c>
      <c r="B4" s="4" t="s">
        <v>28</v>
      </c>
      <c r="C4" s="5"/>
      <c r="D4" s="5">
        <v>2.3E-2</v>
      </c>
      <c r="E4" s="5">
        <v>0.01</v>
      </c>
      <c r="F4" s="5">
        <v>0.01</v>
      </c>
      <c r="G4" s="5">
        <v>0.03</v>
      </c>
      <c r="H4" s="5">
        <v>7.0000000000000007E-2</v>
      </c>
      <c r="I4" s="5"/>
      <c r="J4" s="5"/>
      <c r="K4" s="5"/>
      <c r="L4" s="6"/>
      <c r="M4" s="5"/>
      <c r="N4" s="5"/>
      <c r="O4" s="5"/>
      <c r="P4" s="5"/>
      <c r="Q4" s="5"/>
      <c r="R4" s="5"/>
      <c r="S4" s="5"/>
      <c r="T4" s="5">
        <f t="shared" ref="T4:T21" si="0">SUM(C4:S4)</f>
        <v>0.14300000000000002</v>
      </c>
    </row>
    <row r="5" spans="1:20">
      <c r="A5" s="28"/>
      <c r="B5" s="4" t="s">
        <v>24</v>
      </c>
      <c r="C5" s="5"/>
      <c r="D5" s="5"/>
      <c r="E5" s="5"/>
      <c r="F5" s="5">
        <v>0.01</v>
      </c>
      <c r="G5" s="5">
        <v>0.05</v>
      </c>
      <c r="H5" s="5"/>
      <c r="I5" s="5">
        <v>5.3999999999999999E-2</v>
      </c>
      <c r="J5" s="5"/>
      <c r="K5" s="5"/>
      <c r="L5" s="5"/>
      <c r="M5" s="5">
        <v>6.0000000000000001E-3</v>
      </c>
      <c r="N5" s="5">
        <v>8.0000000000000002E-3</v>
      </c>
      <c r="O5" s="5"/>
      <c r="P5" s="5">
        <v>0.04</v>
      </c>
      <c r="Q5" s="5"/>
      <c r="R5" s="5"/>
      <c r="S5" s="5"/>
      <c r="T5" s="5">
        <f t="shared" si="0"/>
        <v>0.16800000000000001</v>
      </c>
    </row>
    <row r="6" spans="1:20">
      <c r="A6" s="28"/>
      <c r="B6" s="4" t="s">
        <v>20</v>
      </c>
      <c r="C6" s="5"/>
      <c r="D6" s="5"/>
      <c r="E6" s="5"/>
      <c r="F6" s="5"/>
      <c r="G6" s="5"/>
      <c r="H6" s="5"/>
      <c r="I6" s="5"/>
      <c r="J6" s="5">
        <v>4.0000000000000001E-3</v>
      </c>
      <c r="K6" s="5"/>
      <c r="L6" s="5"/>
      <c r="M6" s="5"/>
      <c r="N6" s="5"/>
      <c r="O6" s="5"/>
      <c r="P6" s="5"/>
      <c r="Q6" s="5">
        <v>0.01</v>
      </c>
      <c r="R6" s="5"/>
      <c r="S6" s="5"/>
      <c r="T6" s="5">
        <f t="shared" si="0"/>
        <v>1.4E-2</v>
      </c>
    </row>
    <row r="7" spans="1:20">
      <c r="A7" s="28"/>
      <c r="B7" s="1" t="s">
        <v>21</v>
      </c>
      <c r="C7" s="1"/>
      <c r="D7" s="1"/>
      <c r="E7" s="1"/>
      <c r="F7" s="1"/>
      <c r="G7" s="1"/>
      <c r="H7" s="1"/>
      <c r="I7" s="1"/>
      <c r="J7" s="1"/>
      <c r="K7" s="1"/>
      <c r="L7" s="1">
        <v>0.09</v>
      </c>
      <c r="M7" s="1"/>
      <c r="N7" s="1"/>
      <c r="O7" s="1"/>
      <c r="P7" s="1"/>
      <c r="Q7" s="1"/>
      <c r="R7" s="1"/>
      <c r="S7" s="1"/>
      <c r="T7" s="5">
        <f t="shared" si="0"/>
        <v>0.09</v>
      </c>
    </row>
    <row r="8" spans="1:20">
      <c r="A8" s="28"/>
      <c r="B8" s="4" t="s">
        <v>25</v>
      </c>
      <c r="C8" s="5"/>
      <c r="D8" s="5"/>
      <c r="E8" s="5"/>
      <c r="F8" s="5"/>
      <c r="G8" s="5"/>
      <c r="H8" s="5"/>
      <c r="I8" s="5"/>
      <c r="J8" s="5"/>
      <c r="K8" s="5">
        <v>0.18</v>
      </c>
      <c r="L8" s="5"/>
      <c r="M8" s="5"/>
      <c r="N8" s="5"/>
      <c r="O8" s="5"/>
      <c r="P8" s="5"/>
      <c r="Q8" s="5"/>
      <c r="R8" s="5"/>
      <c r="S8" s="5"/>
      <c r="T8" s="5">
        <f t="shared" si="0"/>
        <v>0.18</v>
      </c>
    </row>
    <row r="9" spans="1:20">
      <c r="A9" s="29"/>
      <c r="B9" s="7" t="s">
        <v>34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1</v>
      </c>
      <c r="P9" s="4"/>
      <c r="Q9" s="4"/>
      <c r="R9" s="4"/>
      <c r="S9" s="4"/>
      <c r="T9" s="4">
        <f t="shared" si="0"/>
        <v>1</v>
      </c>
    </row>
    <row r="10" spans="1:20">
      <c r="A10" s="27" t="s">
        <v>4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f t="shared" si="0"/>
        <v>0</v>
      </c>
    </row>
    <row r="11" spans="1:20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f t="shared" si="0"/>
        <v>0</v>
      </c>
    </row>
    <row r="12" spans="1:20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f t="shared" si="0"/>
        <v>0</v>
      </c>
    </row>
    <row r="13" spans="1:20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f t="shared" si="0"/>
        <v>0</v>
      </c>
    </row>
    <row r="14" spans="1:20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f t="shared" si="0"/>
        <v>0</v>
      </c>
    </row>
    <row r="15" spans="1:20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f t="shared" si="0"/>
        <v>0</v>
      </c>
    </row>
    <row r="16" spans="1:20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f t="shared" si="0"/>
        <v>0</v>
      </c>
    </row>
    <row r="17" spans="1:20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f t="shared" si="0"/>
        <v>0</v>
      </c>
    </row>
    <row r="18" spans="1:20">
      <c r="A18" s="9" t="s">
        <v>5</v>
      </c>
      <c r="B18" s="10"/>
      <c r="C18" s="11">
        <v>0</v>
      </c>
      <c r="D18" s="11">
        <v>2.1999999999999999E-2</v>
      </c>
      <c r="E18" s="11">
        <v>1.2999999999999999E-2</v>
      </c>
      <c r="F18" s="11">
        <v>1.2999999999999999E-2</v>
      </c>
      <c r="G18" s="11">
        <v>8.5999999999999993E-2</v>
      </c>
      <c r="H18" s="11">
        <v>6.8000000000000005E-2</v>
      </c>
      <c r="I18" s="11">
        <v>5.3999999999999999E-2</v>
      </c>
      <c r="J18" s="11">
        <v>4.0000000000000001E-3</v>
      </c>
      <c r="K18" s="11">
        <v>0.18</v>
      </c>
      <c r="L18" s="11">
        <v>0.09</v>
      </c>
      <c r="M18" s="11">
        <v>6.0000000000000001E-3</v>
      </c>
      <c r="N18" s="11">
        <v>8.9999999999999993E-3</v>
      </c>
      <c r="O18" s="11">
        <v>1</v>
      </c>
      <c r="P18" s="11">
        <v>4.4999999999999998E-2</v>
      </c>
      <c r="Q18" s="11">
        <v>1.2999999999999999E-2</v>
      </c>
      <c r="R18" s="11">
        <v>0</v>
      </c>
      <c r="S18" s="11">
        <v>0</v>
      </c>
      <c r="T18" s="12">
        <f t="shared" si="0"/>
        <v>1.6029999999999998</v>
      </c>
    </row>
    <row r="19" spans="1:20">
      <c r="A19" s="17" t="s">
        <v>6</v>
      </c>
      <c r="B19" s="18"/>
      <c r="C19" s="12">
        <v>1</v>
      </c>
      <c r="D19" s="12">
        <v>0.5</v>
      </c>
      <c r="E19" s="12">
        <v>0.3</v>
      </c>
      <c r="F19" s="12">
        <v>0.3</v>
      </c>
      <c r="G19" s="12">
        <v>1.9</v>
      </c>
      <c r="H19" s="12">
        <v>1.5</v>
      </c>
      <c r="I19" s="12">
        <v>1.2</v>
      </c>
      <c r="J19" s="12">
        <v>0.1</v>
      </c>
      <c r="K19" s="12">
        <v>4</v>
      </c>
      <c r="L19" s="12">
        <v>2</v>
      </c>
      <c r="M19" s="12">
        <v>0.15</v>
      </c>
      <c r="N19" s="12">
        <v>0.2</v>
      </c>
      <c r="O19" s="12">
        <v>22</v>
      </c>
      <c r="P19" s="12">
        <v>1</v>
      </c>
      <c r="Q19" s="12">
        <v>0.3</v>
      </c>
      <c r="R19" s="12">
        <v>0</v>
      </c>
      <c r="S19" s="12">
        <v>0</v>
      </c>
      <c r="T19" s="12">
        <f t="shared" si="0"/>
        <v>36.449999999999996</v>
      </c>
    </row>
    <row r="20" spans="1:20">
      <c r="A20" s="9" t="s">
        <v>7</v>
      </c>
      <c r="B20" s="10"/>
      <c r="C20" s="4">
        <v>32</v>
      </c>
      <c r="D20" s="4">
        <v>92</v>
      </c>
      <c r="E20" s="4">
        <v>57</v>
      </c>
      <c r="F20" s="4">
        <v>47</v>
      </c>
      <c r="G20" s="4">
        <v>280</v>
      </c>
      <c r="H20" s="4">
        <v>38</v>
      </c>
      <c r="I20" s="4">
        <v>83.75</v>
      </c>
      <c r="J20" s="4">
        <v>400</v>
      </c>
      <c r="K20" s="4">
        <v>212</v>
      </c>
      <c r="L20" s="4">
        <v>26</v>
      </c>
      <c r="M20" s="4">
        <v>135.44</v>
      </c>
      <c r="N20" s="4">
        <v>119</v>
      </c>
      <c r="O20" s="4">
        <v>18</v>
      </c>
      <c r="P20" s="4">
        <v>101</v>
      </c>
      <c r="Q20" s="4">
        <v>65</v>
      </c>
      <c r="R20" s="4">
        <v>0</v>
      </c>
      <c r="S20" s="4">
        <v>0</v>
      </c>
      <c r="T20" s="4">
        <f t="shared" si="0"/>
        <v>1706.19</v>
      </c>
    </row>
    <row r="21" spans="1:20">
      <c r="A21" s="13" t="s">
        <v>8</v>
      </c>
      <c r="B21" s="14"/>
      <c r="C21" s="4">
        <f t="shared" ref="C21:S21" si="1">C20*C19</f>
        <v>32</v>
      </c>
      <c r="D21" s="4">
        <f t="shared" si="1"/>
        <v>46</v>
      </c>
      <c r="E21" s="4">
        <f t="shared" si="1"/>
        <v>17.099999999999998</v>
      </c>
      <c r="F21" s="4">
        <f t="shared" si="1"/>
        <v>14.1</v>
      </c>
      <c r="G21" s="4">
        <f t="shared" si="1"/>
        <v>532</v>
      </c>
      <c r="H21" s="4">
        <f t="shared" si="1"/>
        <v>57</v>
      </c>
      <c r="I21" s="4">
        <f t="shared" si="1"/>
        <v>100.5</v>
      </c>
      <c r="J21" s="4">
        <f t="shared" si="1"/>
        <v>40</v>
      </c>
      <c r="K21" s="4">
        <f t="shared" si="1"/>
        <v>848</v>
      </c>
      <c r="L21" s="4">
        <f t="shared" si="1"/>
        <v>52</v>
      </c>
      <c r="M21" s="4">
        <f t="shared" si="1"/>
        <v>20.315999999999999</v>
      </c>
      <c r="N21" s="4">
        <f t="shared" si="1"/>
        <v>23.8</v>
      </c>
      <c r="O21" s="4">
        <f t="shared" si="1"/>
        <v>396</v>
      </c>
      <c r="P21" s="4">
        <f t="shared" si="1"/>
        <v>101</v>
      </c>
      <c r="Q21" s="4">
        <f t="shared" si="1"/>
        <v>19.5</v>
      </c>
      <c r="R21" s="4">
        <f t="shared" si="1"/>
        <v>0</v>
      </c>
      <c r="S21" s="4">
        <f t="shared" si="1"/>
        <v>0</v>
      </c>
      <c r="T21" s="4">
        <f t="shared" si="0"/>
        <v>2299.3159999999998</v>
      </c>
    </row>
    <row r="22" spans="1:20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6"/>
    </row>
    <row r="23" spans="1:20">
      <c r="A23" s="15"/>
      <c r="B23" s="15" t="s">
        <v>15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6"/>
    </row>
    <row r="24" spans="1:20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6"/>
    </row>
    <row r="25" spans="1:20">
      <c r="B25" t="s">
        <v>9</v>
      </c>
      <c r="J25" t="s">
        <v>10</v>
      </c>
    </row>
  </sheetData>
  <mergeCells count="7">
    <mergeCell ref="A19:B19"/>
    <mergeCell ref="A1:B3"/>
    <mergeCell ref="C1:S1"/>
    <mergeCell ref="C3:S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C13" sqref="C11:C13"/>
    </sheetView>
  </sheetViews>
  <sheetFormatPr defaultRowHeight="15"/>
  <cols>
    <col min="1" max="1" width="3.7109375" customWidth="1"/>
    <col min="2" max="2" width="13.140625" customWidth="1"/>
    <col min="3" max="4" width="6.7109375" customWidth="1"/>
    <col min="5" max="5" width="6.5703125" customWidth="1"/>
    <col min="6" max="6" width="6.140625" customWidth="1"/>
    <col min="7" max="7" width="6.42578125" customWidth="1"/>
    <col min="8" max="8" width="6.28515625" customWidth="1"/>
    <col min="9" max="9" width="6.7109375" customWidth="1"/>
    <col min="10" max="10" width="6.5703125" customWidth="1"/>
    <col min="11" max="11" width="6.42578125" customWidth="1"/>
    <col min="12" max="12" width="6.7109375" customWidth="1"/>
    <col min="13" max="13" width="6.42578125" customWidth="1"/>
    <col min="14" max="14" width="6.7109375" customWidth="1"/>
    <col min="15" max="15" width="6.28515625" customWidth="1"/>
    <col min="16" max="16" width="6.85546875" customWidth="1"/>
    <col min="17" max="17" width="6.140625" customWidth="1"/>
  </cols>
  <sheetData>
    <row r="1" spans="1:18">
      <c r="A1" s="19" t="s">
        <v>32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1"/>
    </row>
    <row r="2" spans="1:18" ht="62.25">
      <c r="A2" s="21"/>
      <c r="B2" s="22"/>
      <c r="C2" s="2" t="s">
        <v>26</v>
      </c>
      <c r="D2" s="2" t="s">
        <v>27</v>
      </c>
      <c r="E2" s="2" t="s">
        <v>22</v>
      </c>
      <c r="F2" s="2" t="s">
        <v>11</v>
      </c>
      <c r="G2" s="2" t="s">
        <v>16</v>
      </c>
      <c r="H2" s="2" t="s">
        <v>28</v>
      </c>
      <c r="I2" s="2" t="s">
        <v>17</v>
      </c>
      <c r="J2" s="2" t="s">
        <v>20</v>
      </c>
      <c r="K2" s="2" t="s">
        <v>29</v>
      </c>
      <c r="L2" s="2" t="s">
        <v>14</v>
      </c>
      <c r="M2" s="2" t="s">
        <v>12</v>
      </c>
      <c r="N2" s="2" t="s">
        <v>18</v>
      </c>
      <c r="O2" s="2" t="s">
        <v>30</v>
      </c>
      <c r="P2" s="2" t="s">
        <v>31</v>
      </c>
      <c r="Q2" s="2"/>
      <c r="R2" s="3" t="s">
        <v>1</v>
      </c>
    </row>
    <row r="3" spans="1:18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1"/>
    </row>
    <row r="4" spans="1:18">
      <c r="A4" s="27" t="s">
        <v>3</v>
      </c>
      <c r="B4" s="4" t="s">
        <v>23</v>
      </c>
      <c r="C4" s="5"/>
      <c r="D4" s="5">
        <v>2.9000000000000001E-2</v>
      </c>
      <c r="E4" s="5">
        <v>8.9999999999999993E-3</v>
      </c>
      <c r="F4" s="5">
        <v>0.01</v>
      </c>
      <c r="G4" s="5">
        <v>0.03</v>
      </c>
      <c r="H4" s="5">
        <v>0.01</v>
      </c>
      <c r="I4" s="5"/>
      <c r="J4" s="5"/>
      <c r="K4" s="5"/>
      <c r="L4" s="6"/>
      <c r="M4" s="5"/>
      <c r="N4" s="5"/>
      <c r="O4" s="5"/>
      <c r="P4" s="5"/>
      <c r="Q4" s="5"/>
      <c r="R4" s="5">
        <f t="shared" ref="R4:R20" si="0">SUM(C4:Q4)</f>
        <v>8.7999999999999995E-2</v>
      </c>
    </row>
    <row r="5" spans="1:18">
      <c r="A5" s="28"/>
      <c r="B5" s="4" t="s">
        <v>24</v>
      </c>
      <c r="C5" s="5"/>
      <c r="D5" s="5"/>
      <c r="E5" s="5"/>
      <c r="F5" s="5"/>
      <c r="G5" s="5">
        <v>0.03</v>
      </c>
      <c r="H5" s="5"/>
      <c r="I5" s="5">
        <v>3.5999999999999997E-2</v>
      </c>
      <c r="J5" s="5"/>
      <c r="K5" s="5">
        <v>2.9000000000000001E-2</v>
      </c>
      <c r="L5" s="5">
        <v>6.0000000000000001E-3</v>
      </c>
      <c r="M5" s="5">
        <v>3.0000000000000001E-3</v>
      </c>
      <c r="N5" s="5"/>
      <c r="O5" s="5"/>
      <c r="P5" s="5"/>
      <c r="Q5" s="5"/>
      <c r="R5" s="5">
        <f t="shared" si="0"/>
        <v>0.10400000000000001</v>
      </c>
    </row>
    <row r="6" spans="1:18">
      <c r="A6" s="28"/>
      <c r="B6" s="4" t="s">
        <v>20</v>
      </c>
      <c r="C6" s="5"/>
      <c r="D6" s="5"/>
      <c r="E6" s="5"/>
      <c r="F6" s="5"/>
      <c r="G6" s="5"/>
      <c r="H6" s="5"/>
      <c r="I6" s="5"/>
      <c r="J6" s="5">
        <v>3.0000000000000001E-3</v>
      </c>
      <c r="K6" s="5"/>
      <c r="L6" s="5"/>
      <c r="M6" s="5"/>
      <c r="N6" s="5"/>
      <c r="O6" s="5"/>
      <c r="P6" s="5">
        <v>8.0000000000000002E-3</v>
      </c>
      <c r="Q6" s="5"/>
      <c r="R6" s="5">
        <f t="shared" si="0"/>
        <v>1.0999999999999999E-2</v>
      </c>
    </row>
    <row r="7" spans="1:18">
      <c r="A7" s="28"/>
      <c r="B7" s="1" t="s">
        <v>18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0.06</v>
      </c>
      <c r="O7" s="1"/>
      <c r="P7" s="1"/>
      <c r="Q7" s="1"/>
      <c r="R7" s="5">
        <f t="shared" si="0"/>
        <v>0.06</v>
      </c>
    </row>
    <row r="8" spans="1:18">
      <c r="A8" s="28"/>
      <c r="B8" s="4" t="s">
        <v>30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0.09</v>
      </c>
      <c r="P8" s="5"/>
      <c r="Q8" s="5"/>
      <c r="R8" s="5">
        <f t="shared" si="0"/>
        <v>0.09</v>
      </c>
    </row>
    <row r="9" spans="1:18">
      <c r="A9" s="29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f t="shared" si="0"/>
        <v>0</v>
      </c>
    </row>
    <row r="10" spans="1:18">
      <c r="A10" s="27" t="s">
        <v>4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f t="shared" si="0"/>
        <v>0</v>
      </c>
    </row>
    <row r="11" spans="1:18">
      <c r="A11" s="28"/>
      <c r="B11" s="7"/>
      <c r="C11" s="4"/>
      <c r="D11" s="4"/>
      <c r="E11" s="16"/>
      <c r="F11" s="16"/>
      <c r="G11" s="16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f t="shared" si="0"/>
        <v>0</v>
      </c>
    </row>
    <row r="12" spans="1:18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f t="shared" si="0"/>
        <v>0</v>
      </c>
    </row>
    <row r="13" spans="1:18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f t="shared" si="0"/>
        <v>0</v>
      </c>
    </row>
    <row r="14" spans="1:18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f t="shared" si="0"/>
        <v>0</v>
      </c>
    </row>
    <row r="15" spans="1:18">
      <c r="A15" s="2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f t="shared" si="0"/>
        <v>0</v>
      </c>
    </row>
    <row r="16" spans="1:18">
      <c r="A16" s="30"/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f t="shared" si="0"/>
        <v>0</v>
      </c>
    </row>
    <row r="17" spans="1:18">
      <c r="A17" s="9" t="s">
        <v>5</v>
      </c>
      <c r="B17" s="10"/>
      <c r="C17" s="11">
        <v>0</v>
      </c>
      <c r="D17" s="11">
        <v>2.9000000000000001E-2</v>
      </c>
      <c r="E17" s="11">
        <v>8.0000000000000002E-3</v>
      </c>
      <c r="F17" s="11">
        <v>8.0000000000000002E-3</v>
      </c>
      <c r="G17" s="11">
        <v>5.5E-2</v>
      </c>
      <c r="H17" s="11">
        <v>1.4E-2</v>
      </c>
      <c r="I17" s="11">
        <v>3.5000000000000003E-2</v>
      </c>
      <c r="J17" s="11">
        <v>0</v>
      </c>
      <c r="K17" s="11">
        <v>2.9000000000000001E-2</v>
      </c>
      <c r="L17" s="11">
        <v>6.0000000000000001E-3</v>
      </c>
      <c r="M17" s="11">
        <v>3.0000000000000001E-3</v>
      </c>
      <c r="N17" s="11">
        <v>5.8000000000000003E-2</v>
      </c>
      <c r="O17" s="11">
        <v>8.7999999999999995E-2</v>
      </c>
      <c r="P17" s="11">
        <v>8.0000000000000002E-3</v>
      </c>
      <c r="Q17" s="11">
        <v>0</v>
      </c>
      <c r="R17" s="12">
        <f t="shared" si="0"/>
        <v>0.34100000000000003</v>
      </c>
    </row>
    <row r="18" spans="1:18">
      <c r="A18" s="17" t="s">
        <v>6</v>
      </c>
      <c r="B18" s="18"/>
      <c r="C18" s="12">
        <v>1</v>
      </c>
      <c r="D18" s="12">
        <v>1</v>
      </c>
      <c r="E18" s="12">
        <v>0.3</v>
      </c>
      <c r="F18" s="12">
        <v>0.3</v>
      </c>
      <c r="G18" s="12">
        <v>1.9</v>
      </c>
      <c r="H18" s="12">
        <v>0.5</v>
      </c>
      <c r="I18" s="12">
        <v>1.2</v>
      </c>
      <c r="J18" s="12">
        <v>0</v>
      </c>
      <c r="K18" s="12">
        <v>1</v>
      </c>
      <c r="L18" s="12">
        <v>0.2</v>
      </c>
      <c r="M18" s="12">
        <v>0.1</v>
      </c>
      <c r="N18" s="12">
        <v>2</v>
      </c>
      <c r="O18" s="12">
        <v>3</v>
      </c>
      <c r="P18" s="12">
        <v>0.3</v>
      </c>
      <c r="Q18" s="12">
        <v>0</v>
      </c>
      <c r="R18" s="12">
        <f t="shared" si="0"/>
        <v>12.8</v>
      </c>
    </row>
    <row r="19" spans="1:18">
      <c r="A19" s="9" t="s">
        <v>7</v>
      </c>
      <c r="B19" s="10"/>
      <c r="C19" s="4">
        <v>32</v>
      </c>
      <c r="D19" s="4">
        <v>38</v>
      </c>
      <c r="E19" s="4">
        <v>57</v>
      </c>
      <c r="F19" s="4">
        <v>47</v>
      </c>
      <c r="G19" s="4">
        <v>280</v>
      </c>
      <c r="H19" s="4">
        <v>92</v>
      </c>
      <c r="I19" s="4">
        <v>83.75</v>
      </c>
      <c r="J19" s="4">
        <v>0</v>
      </c>
      <c r="K19" s="4">
        <v>101</v>
      </c>
      <c r="L19" s="4">
        <v>119</v>
      </c>
      <c r="M19" s="4">
        <v>135.44</v>
      </c>
      <c r="N19" s="4">
        <v>26</v>
      </c>
      <c r="O19" s="4">
        <v>136</v>
      </c>
      <c r="P19" s="4">
        <v>65</v>
      </c>
      <c r="Q19" s="4">
        <v>0</v>
      </c>
      <c r="R19" s="4">
        <f t="shared" si="0"/>
        <v>1212.19</v>
      </c>
    </row>
    <row r="20" spans="1:18">
      <c r="A20" s="13" t="s">
        <v>8</v>
      </c>
      <c r="B20" s="14"/>
      <c r="C20" s="4">
        <f t="shared" ref="C20:Q20" si="1">C19*C18</f>
        <v>32</v>
      </c>
      <c r="D20" s="4">
        <f t="shared" si="1"/>
        <v>38</v>
      </c>
      <c r="E20" s="4">
        <f t="shared" si="1"/>
        <v>17.099999999999998</v>
      </c>
      <c r="F20" s="4">
        <f t="shared" si="1"/>
        <v>14.1</v>
      </c>
      <c r="G20" s="4">
        <f t="shared" si="1"/>
        <v>532</v>
      </c>
      <c r="H20" s="4">
        <f t="shared" si="1"/>
        <v>46</v>
      </c>
      <c r="I20" s="4">
        <f t="shared" si="1"/>
        <v>100.5</v>
      </c>
      <c r="J20" s="4">
        <f t="shared" si="1"/>
        <v>0</v>
      </c>
      <c r="K20" s="4">
        <f t="shared" si="1"/>
        <v>101</v>
      </c>
      <c r="L20" s="4">
        <f t="shared" si="1"/>
        <v>23.8</v>
      </c>
      <c r="M20" s="4">
        <f t="shared" si="1"/>
        <v>13.544</v>
      </c>
      <c r="N20" s="4">
        <f t="shared" si="1"/>
        <v>52</v>
      </c>
      <c r="O20" s="4">
        <f t="shared" si="1"/>
        <v>408</v>
      </c>
      <c r="P20" s="4">
        <f t="shared" si="1"/>
        <v>19.5</v>
      </c>
      <c r="Q20" s="4">
        <f t="shared" si="1"/>
        <v>0</v>
      </c>
      <c r="R20" s="4">
        <f t="shared" si="0"/>
        <v>1397.5439999999999</v>
      </c>
    </row>
    <row r="21" spans="1:18">
      <c r="A21" s="15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6"/>
    </row>
    <row r="22" spans="1:18">
      <c r="A22" s="15"/>
      <c r="B22" s="1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6"/>
    </row>
    <row r="23" spans="1:18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6"/>
    </row>
    <row r="24" spans="1:18">
      <c r="B24" t="s">
        <v>9</v>
      </c>
      <c r="J24" t="s">
        <v>10</v>
      </c>
    </row>
  </sheetData>
  <mergeCells count="7">
    <mergeCell ref="A18:B18"/>
    <mergeCell ref="A1:B3"/>
    <mergeCell ref="C1:Q1"/>
    <mergeCell ref="C3:Q3"/>
    <mergeCell ref="A4:A9"/>
    <mergeCell ref="A10:A13"/>
    <mergeCell ref="A14:A1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2021-10-07T12:06:37Z</cp:lastPrinted>
  <dcterms:created xsi:type="dcterms:W3CDTF">2021-05-25T01:18:25Z</dcterms:created>
  <dcterms:modified xsi:type="dcterms:W3CDTF">2021-10-19T09:06:07Z</dcterms:modified>
</cp:coreProperties>
</file>