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660" windowWidth="19440" windowHeight="8895"/>
  </bookViews>
  <sheets>
    <sheet name="1-4" sheetId="1" r:id="rId1"/>
    <sheet name="5-11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O20" i="2"/>
  <c r="N20"/>
  <c r="L20"/>
  <c r="K20"/>
  <c r="Q21" i="1"/>
  <c r="P21"/>
  <c r="O21"/>
  <c r="N21"/>
  <c r="L21"/>
  <c r="K21"/>
  <c r="G20" i="2"/>
  <c r="C20"/>
  <c r="G21" i="1"/>
  <c r="C21"/>
  <c r="P20" i="2"/>
  <c r="M20"/>
  <c r="J20"/>
  <c r="I20"/>
  <c r="H20"/>
  <c r="F20"/>
  <c r="E20"/>
  <c r="D20"/>
  <c r="Q19"/>
  <c r="Q18"/>
  <c r="Q17"/>
  <c r="Q16"/>
  <c r="Q15"/>
  <c r="Q14"/>
  <c r="Q13"/>
  <c r="Q12"/>
  <c r="Q11"/>
  <c r="Q10"/>
  <c r="Q9"/>
  <c r="Q8"/>
  <c r="Q7"/>
  <c r="Q6"/>
  <c r="Q5"/>
  <c r="Q4"/>
  <c r="R21" i="1"/>
  <c r="M21"/>
  <c r="J21"/>
  <c r="I21"/>
  <c r="H21"/>
  <c r="F21"/>
  <c r="E21"/>
  <c r="D21"/>
  <c r="S20"/>
  <c r="S19"/>
  <c r="S18"/>
  <c r="S17"/>
  <c r="S16"/>
  <c r="S15"/>
  <c r="S14"/>
  <c r="S13"/>
  <c r="S12"/>
  <c r="S11"/>
  <c r="S10"/>
  <c r="S9"/>
  <c r="S8"/>
  <c r="S7"/>
  <c r="S6"/>
  <c r="S5"/>
  <c r="S4"/>
  <c r="Q20" i="2" l="1"/>
  <c r="S21" i="1"/>
</calcChain>
</file>

<file path=xl/sharedStrings.xml><?xml version="1.0" encoding="utf-8"?>
<sst xmlns="http://schemas.openxmlformats.org/spreadsheetml/2006/main" count="64" uniqueCount="40">
  <si>
    <t>ИТОГО:</t>
  </si>
  <si>
    <t>Количество продуктов питания, подлежащее закладке на одного человека</t>
  </si>
  <si>
    <t>Завтрак</t>
  </si>
  <si>
    <t>2- завтрак</t>
  </si>
  <si>
    <t>Итого на 1 чел.</t>
  </si>
  <si>
    <t>Итого к выдаче на общее число (30), кг</t>
  </si>
  <si>
    <t>Цена за 1 кг (руб.)</t>
  </si>
  <si>
    <t>ИТОГО</t>
  </si>
  <si>
    <t>Выдал(кладовщик)___________Шухуртуева ЖС</t>
  </si>
  <si>
    <t>Работник бухгалтерии________Базарсадаева Т.Ж.</t>
  </si>
  <si>
    <t>хлеб</t>
  </si>
  <si>
    <t>томат паста</t>
  </si>
  <si>
    <t xml:space="preserve">томат паста </t>
  </si>
  <si>
    <t>раст масло</t>
  </si>
  <si>
    <t>мясо</t>
  </si>
  <si>
    <t>лук</t>
  </si>
  <si>
    <t>морковь</t>
  </si>
  <si>
    <t>Врач (диетсестра) ________________ Жаргалова Г.Г.                                                     Принял (повар)      ___________  Петрова Н Г</t>
  </si>
  <si>
    <t>гороховый суп</t>
  </si>
  <si>
    <t>горох</t>
  </si>
  <si>
    <t>суп орох</t>
  </si>
  <si>
    <t>горохов суп</t>
  </si>
  <si>
    <t>суп горох</t>
  </si>
  <si>
    <t>фрукты</t>
  </si>
  <si>
    <t>гречка</t>
  </si>
  <si>
    <t>Итого к выдаче на общее число , кг</t>
  </si>
  <si>
    <t>Меню на 22 ребенка</t>
  </si>
  <si>
    <t>Наименование продуктов питания       на  24 ноября 9-11кл</t>
  </si>
  <si>
    <t xml:space="preserve">меню на 10чел     </t>
  </si>
  <si>
    <t>кисель</t>
  </si>
  <si>
    <t>кекс</t>
  </si>
  <si>
    <t>салат</t>
  </si>
  <si>
    <t>капуста</t>
  </si>
  <si>
    <t>Наименование продуктов питания на 24 ноября   1-4кл</t>
  </si>
  <si>
    <t>гречка отварные</t>
  </si>
  <si>
    <t>окорочка</t>
  </si>
  <si>
    <t>ковис кекс</t>
  </si>
  <si>
    <t>груша</t>
  </si>
  <si>
    <t>апельсин</t>
  </si>
  <si>
    <t>орео</t>
  </si>
</sst>
</file>

<file path=xl/styles.xml><?xml version="1.0" encoding="utf-8"?>
<styleSheet xmlns="http://schemas.openxmlformats.org/spreadsheetml/2006/main">
  <numFmts count="1">
    <numFmt numFmtId="164" formatCode="0.0000"/>
  </numFmts>
  <fonts count="5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4" xfId="0" applyFont="1" applyBorder="1"/>
    <xf numFmtId="0" fontId="1" fillId="0" borderId="4" xfId="0" applyFont="1" applyBorder="1" applyAlignment="1">
      <alignment textRotation="90"/>
    </xf>
    <xf numFmtId="0" fontId="3" fillId="0" borderId="4" xfId="0" applyFont="1" applyFill="1" applyBorder="1" applyAlignment="1">
      <alignment textRotation="90"/>
    </xf>
    <xf numFmtId="0" fontId="1" fillId="0" borderId="4" xfId="0" applyFont="1" applyBorder="1"/>
    <xf numFmtId="2" fontId="1" fillId="0" borderId="4" xfId="0" applyNumberFormat="1" applyFont="1" applyBorder="1"/>
    <xf numFmtId="0" fontId="2" fillId="0" borderId="0" xfId="0" applyFont="1"/>
    <xf numFmtId="0" fontId="1" fillId="0" borderId="12" xfId="0" applyFont="1" applyBorder="1"/>
    <xf numFmtId="0" fontId="1" fillId="0" borderId="4" xfId="0" applyFont="1" applyBorder="1" applyAlignment="1">
      <alignment horizontal="center"/>
    </xf>
    <xf numFmtId="0" fontId="3" fillId="0" borderId="13" xfId="0" applyFont="1" applyBorder="1"/>
    <xf numFmtId="0" fontId="3" fillId="0" borderId="12" xfId="0" applyFont="1" applyBorder="1"/>
    <xf numFmtId="164" fontId="2" fillId="0" borderId="4" xfId="0" applyNumberFormat="1" applyFont="1" applyBorder="1"/>
    <xf numFmtId="164" fontId="1" fillId="0" borderId="4" xfId="0" applyNumberFormat="1" applyFont="1" applyBorder="1"/>
    <xf numFmtId="0" fontId="3" fillId="0" borderId="7" xfId="0" applyFont="1" applyBorder="1"/>
    <xf numFmtId="0" fontId="3" fillId="0" borderId="8" xfId="0" applyFont="1" applyBorder="1"/>
    <xf numFmtId="0" fontId="1" fillId="0" borderId="0" xfId="0" applyFont="1" applyBorder="1"/>
    <xf numFmtId="0" fontId="1" fillId="0" borderId="4" xfId="0" applyFont="1" applyBorder="1" applyAlignment="1">
      <alignment horizontal="center"/>
    </xf>
    <xf numFmtId="0" fontId="3" fillId="0" borderId="13" xfId="0" applyFont="1" applyBorder="1" applyAlignment="1">
      <alignment wrapText="1"/>
    </xf>
    <xf numFmtId="0" fontId="3" fillId="0" borderId="12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8" xfId="0" applyFont="1" applyBorder="1" applyAlignment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9" xfId="0" applyFont="1" applyBorder="1" applyAlignment="1">
      <alignment horizontal="center" textRotation="90"/>
    </xf>
    <xf numFmtId="0" fontId="1" fillId="0" borderId="10" xfId="0" applyFont="1" applyBorder="1" applyAlignment="1">
      <alignment horizontal="center" textRotation="90"/>
    </xf>
    <xf numFmtId="0" fontId="1" fillId="0" borderId="11" xfId="0" applyFont="1" applyBorder="1" applyAlignment="1">
      <alignment horizontal="center" textRotation="90"/>
    </xf>
    <xf numFmtId="0" fontId="4" fillId="0" borderId="11" xfId="0" applyFont="1" applyBorder="1" applyAlignment="1">
      <alignment horizontal="center" textRotation="9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5"/>
  <sheetViews>
    <sheetView tabSelected="1" workbookViewId="0">
      <selection activeCell="J12" sqref="J12"/>
    </sheetView>
  </sheetViews>
  <sheetFormatPr defaultRowHeight="15"/>
  <cols>
    <col min="1" max="1" width="4.42578125" customWidth="1"/>
    <col min="2" max="2" width="12.42578125" customWidth="1"/>
    <col min="3" max="3" width="6.5703125" customWidth="1"/>
    <col min="4" max="4" width="6.28515625" customWidth="1"/>
    <col min="5" max="5" width="6.140625" customWidth="1"/>
    <col min="6" max="7" width="6.42578125" customWidth="1"/>
    <col min="8" max="8" width="6.85546875" customWidth="1"/>
    <col min="9" max="9" width="6.42578125" customWidth="1"/>
    <col min="10" max="10" width="6.85546875" customWidth="1"/>
    <col min="11" max="11" width="6.42578125" customWidth="1"/>
    <col min="12" max="12" width="7" customWidth="1"/>
    <col min="13" max="14" width="6.28515625" customWidth="1"/>
    <col min="15" max="15" width="7.42578125" customWidth="1"/>
    <col min="16" max="16" width="6.28515625" customWidth="1"/>
    <col min="17" max="17" width="6.5703125" customWidth="1"/>
    <col min="18" max="18" width="6.28515625" customWidth="1"/>
    <col min="19" max="19" width="8.140625" customWidth="1"/>
  </cols>
  <sheetData>
    <row r="1" spans="1:19">
      <c r="A1" s="19" t="s">
        <v>26</v>
      </c>
      <c r="B1" s="20"/>
      <c r="C1" s="19" t="s">
        <v>33</v>
      </c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1"/>
    </row>
    <row r="2" spans="1:19" ht="54">
      <c r="A2" s="21"/>
      <c r="B2" s="22"/>
      <c r="C2" s="2" t="s">
        <v>19</v>
      </c>
      <c r="D2" s="2" t="s">
        <v>20</v>
      </c>
      <c r="E2" s="2" t="s">
        <v>24</v>
      </c>
      <c r="F2" s="2" t="s">
        <v>11</v>
      </c>
      <c r="G2" s="2" t="s">
        <v>13</v>
      </c>
      <c r="H2" s="2" t="s">
        <v>10</v>
      </c>
      <c r="I2" s="2" t="s">
        <v>14</v>
      </c>
      <c r="J2" s="2" t="s">
        <v>30</v>
      </c>
      <c r="K2" s="2" t="s">
        <v>32</v>
      </c>
      <c r="L2" s="2" t="s">
        <v>15</v>
      </c>
      <c r="M2" s="2" t="s">
        <v>16</v>
      </c>
      <c r="N2" s="2" t="s">
        <v>29</v>
      </c>
      <c r="O2" s="2" t="s">
        <v>35</v>
      </c>
      <c r="P2" s="2" t="s">
        <v>37</v>
      </c>
      <c r="Q2" s="2" t="s">
        <v>38</v>
      </c>
      <c r="R2" s="2" t="s">
        <v>39</v>
      </c>
      <c r="S2" s="3" t="s">
        <v>0</v>
      </c>
    </row>
    <row r="3" spans="1:19">
      <c r="A3" s="23"/>
      <c r="B3" s="24"/>
      <c r="C3" s="26" t="s">
        <v>1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1"/>
    </row>
    <row r="4" spans="1:19">
      <c r="A4" s="27" t="s">
        <v>2</v>
      </c>
      <c r="B4" s="4" t="s">
        <v>18</v>
      </c>
      <c r="C4" s="5">
        <v>0.04</v>
      </c>
      <c r="D4" s="5"/>
      <c r="E4" s="5"/>
      <c r="F4" s="5"/>
      <c r="G4" s="5"/>
      <c r="H4" s="5"/>
      <c r="I4" s="5">
        <v>0.03</v>
      </c>
      <c r="J4" s="5"/>
      <c r="K4" s="5"/>
      <c r="L4" s="6"/>
      <c r="M4" s="5"/>
      <c r="N4" s="5"/>
      <c r="O4" s="5"/>
      <c r="P4" s="5"/>
      <c r="Q4" s="5"/>
      <c r="R4" s="5"/>
      <c r="S4" s="5">
        <f t="shared" ref="S4:S21" si="0">SUM(C4:R4)</f>
        <v>7.0000000000000007E-2</v>
      </c>
    </row>
    <row r="5" spans="1:19">
      <c r="A5" s="28"/>
      <c r="B5" s="4" t="s">
        <v>34</v>
      </c>
      <c r="C5" s="5"/>
      <c r="D5" s="5"/>
      <c r="E5" s="5">
        <v>0.06</v>
      </c>
      <c r="F5" s="5">
        <v>8.9999999999999993E-3</v>
      </c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>
        <f t="shared" si="0"/>
        <v>6.8999999999999992E-2</v>
      </c>
    </row>
    <row r="6" spans="1:19">
      <c r="A6" s="28"/>
      <c r="B6" s="4" t="s">
        <v>35</v>
      </c>
      <c r="C6" s="5"/>
      <c r="D6" s="5"/>
      <c r="E6" s="5"/>
      <c r="F6" s="5"/>
      <c r="G6" s="5">
        <v>0.01</v>
      </c>
      <c r="H6" s="5"/>
      <c r="I6" s="5"/>
      <c r="J6" s="5"/>
      <c r="K6" s="5"/>
      <c r="L6" s="5">
        <v>0.01</v>
      </c>
      <c r="M6" s="5">
        <v>0.01</v>
      </c>
      <c r="N6" s="5"/>
      <c r="O6" s="5">
        <v>0.09</v>
      </c>
      <c r="P6" s="5"/>
      <c r="Q6" s="5"/>
      <c r="R6" s="5"/>
      <c r="S6" s="5">
        <f t="shared" si="0"/>
        <v>0.12</v>
      </c>
    </row>
    <row r="7" spans="1:19">
      <c r="A7" s="28"/>
      <c r="B7" s="1" t="s">
        <v>29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>
        <v>0.03</v>
      </c>
      <c r="O7" s="1"/>
      <c r="P7" s="1"/>
      <c r="Q7" s="1"/>
      <c r="R7" s="1"/>
      <c r="S7" s="5">
        <f t="shared" si="0"/>
        <v>0.03</v>
      </c>
    </row>
    <row r="8" spans="1:19">
      <c r="A8" s="28"/>
      <c r="B8" s="4" t="s">
        <v>31</v>
      </c>
      <c r="C8" s="5"/>
      <c r="D8" s="5"/>
      <c r="E8" s="5"/>
      <c r="F8" s="5"/>
      <c r="G8" s="5"/>
      <c r="H8" s="5"/>
      <c r="I8" s="5"/>
      <c r="J8" s="5"/>
      <c r="K8" s="5">
        <v>0.09</v>
      </c>
      <c r="L8" s="5"/>
      <c r="M8" s="5"/>
      <c r="N8" s="5"/>
      <c r="O8" s="5"/>
      <c r="P8" s="5"/>
      <c r="Q8" s="5"/>
      <c r="R8" s="5"/>
      <c r="S8" s="5">
        <f t="shared" si="0"/>
        <v>0.09</v>
      </c>
    </row>
    <row r="9" spans="1:19">
      <c r="A9" s="29"/>
      <c r="B9" s="7" t="s">
        <v>36</v>
      </c>
      <c r="C9" s="4"/>
      <c r="D9" s="4"/>
      <c r="E9" s="4"/>
      <c r="F9" s="4"/>
      <c r="G9" s="4"/>
      <c r="H9" s="4"/>
      <c r="I9" s="4"/>
      <c r="J9" s="4">
        <v>1</v>
      </c>
      <c r="K9" s="4"/>
      <c r="L9" s="4"/>
      <c r="M9" s="4"/>
      <c r="N9" s="4"/>
      <c r="O9" s="4"/>
      <c r="P9" s="4"/>
      <c r="Q9" s="4"/>
      <c r="R9" s="4"/>
      <c r="S9" s="4">
        <f t="shared" si="0"/>
        <v>1</v>
      </c>
    </row>
    <row r="10" spans="1:19">
      <c r="A10" s="27" t="s">
        <v>3</v>
      </c>
      <c r="B10" s="7" t="s">
        <v>23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>
        <v>0.25</v>
      </c>
      <c r="Q10" s="4"/>
      <c r="R10" s="4"/>
      <c r="S10" s="4">
        <f t="shared" si="0"/>
        <v>0.25</v>
      </c>
    </row>
    <row r="11" spans="1:19">
      <c r="A11" s="28"/>
      <c r="B11" s="7" t="s">
        <v>38</v>
      </c>
      <c r="C11" s="4"/>
      <c r="D11" s="4"/>
      <c r="E11" s="8"/>
      <c r="F11" s="8"/>
      <c r="G11" s="8"/>
      <c r="H11" s="4"/>
      <c r="I11" s="4"/>
      <c r="J11" s="4"/>
      <c r="K11" s="4"/>
      <c r="L11" s="4"/>
      <c r="M11" s="4"/>
      <c r="N11" s="4"/>
      <c r="O11" s="4"/>
      <c r="P11" s="4"/>
      <c r="Q11" s="4">
        <v>0.26</v>
      </c>
      <c r="R11" s="4"/>
      <c r="S11" s="4">
        <f t="shared" si="0"/>
        <v>0.26</v>
      </c>
    </row>
    <row r="12" spans="1:19">
      <c r="A12" s="28"/>
      <c r="B12" s="7" t="s">
        <v>39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>
        <v>1</v>
      </c>
      <c r="S12" s="4">
        <f t="shared" si="0"/>
        <v>1</v>
      </c>
    </row>
    <row r="13" spans="1:19">
      <c r="A13" s="28"/>
      <c r="B13" s="7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>
        <f t="shared" si="0"/>
        <v>0</v>
      </c>
    </row>
    <row r="14" spans="1:19">
      <c r="A14" s="28"/>
      <c r="B14" s="7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>
        <f t="shared" si="0"/>
        <v>0</v>
      </c>
    </row>
    <row r="15" spans="1:19">
      <c r="A15" s="28"/>
      <c r="B15" s="7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>
        <f t="shared" si="0"/>
        <v>0</v>
      </c>
    </row>
    <row r="16" spans="1:19">
      <c r="A16" s="28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>
        <f t="shared" si="0"/>
        <v>0</v>
      </c>
    </row>
    <row r="17" spans="1:19">
      <c r="A17" s="30"/>
      <c r="B17" s="7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>
        <f t="shared" si="0"/>
        <v>0</v>
      </c>
    </row>
    <row r="18" spans="1:19">
      <c r="A18" s="9" t="s">
        <v>4</v>
      </c>
      <c r="B18" s="10"/>
      <c r="C18" s="11">
        <v>0.04</v>
      </c>
      <c r="D18" s="11">
        <v>0</v>
      </c>
      <c r="E18" s="11">
        <v>0.06</v>
      </c>
      <c r="F18" s="11">
        <v>8.9999999999999993E-3</v>
      </c>
      <c r="G18" s="11">
        <v>1.2999999999999999E-2</v>
      </c>
      <c r="H18" s="11">
        <v>0</v>
      </c>
      <c r="I18" s="11">
        <v>3.1E-2</v>
      </c>
      <c r="J18" s="11">
        <v>1</v>
      </c>
      <c r="K18" s="11">
        <v>0.09</v>
      </c>
      <c r="L18" s="11">
        <v>8.9999999999999993E-3</v>
      </c>
      <c r="M18" s="11">
        <v>1.2999999999999999E-2</v>
      </c>
      <c r="N18" s="11">
        <v>0.03</v>
      </c>
      <c r="O18" s="11">
        <v>0.09</v>
      </c>
      <c r="P18" s="11">
        <v>0.25</v>
      </c>
      <c r="Q18" s="11">
        <v>0.26</v>
      </c>
      <c r="R18" s="11">
        <v>1</v>
      </c>
      <c r="S18" s="12">
        <f t="shared" si="0"/>
        <v>2.895</v>
      </c>
    </row>
    <row r="19" spans="1:19">
      <c r="A19" s="17" t="s">
        <v>5</v>
      </c>
      <c r="B19" s="18"/>
      <c r="C19" s="12">
        <v>0.9</v>
      </c>
      <c r="D19" s="12">
        <v>1</v>
      </c>
      <c r="E19" s="12">
        <v>1.32</v>
      </c>
      <c r="F19" s="12">
        <v>0.2</v>
      </c>
      <c r="G19" s="12">
        <v>0.3</v>
      </c>
      <c r="H19" s="12">
        <v>0</v>
      </c>
      <c r="I19" s="12">
        <v>0.7</v>
      </c>
      <c r="J19" s="12">
        <v>22</v>
      </c>
      <c r="K19" s="12">
        <v>2</v>
      </c>
      <c r="L19" s="12">
        <v>0.2</v>
      </c>
      <c r="M19" s="12">
        <v>0.3</v>
      </c>
      <c r="N19" s="12">
        <v>0.66</v>
      </c>
      <c r="O19" s="12">
        <v>2</v>
      </c>
      <c r="P19" s="12">
        <v>5.7</v>
      </c>
      <c r="Q19" s="12">
        <v>5.9</v>
      </c>
      <c r="R19" s="12">
        <v>22</v>
      </c>
      <c r="S19" s="12">
        <f t="shared" si="0"/>
        <v>65.180000000000007</v>
      </c>
    </row>
    <row r="20" spans="1:19">
      <c r="A20" s="9" t="s">
        <v>6</v>
      </c>
      <c r="B20" s="10"/>
      <c r="C20" s="4">
        <v>51.112000000000002</v>
      </c>
      <c r="D20" s="4">
        <v>16</v>
      </c>
      <c r="E20" s="4">
        <v>118.75</v>
      </c>
      <c r="F20" s="4">
        <v>135.44</v>
      </c>
      <c r="G20" s="4">
        <v>119</v>
      </c>
      <c r="H20" s="4">
        <v>0</v>
      </c>
      <c r="I20" s="4">
        <v>280</v>
      </c>
      <c r="J20" s="4">
        <v>10</v>
      </c>
      <c r="K20" s="4">
        <v>38</v>
      </c>
      <c r="L20" s="4">
        <v>47</v>
      </c>
      <c r="M20" s="4">
        <v>57</v>
      </c>
      <c r="N20" s="4">
        <v>136.36000000000001</v>
      </c>
      <c r="O20" s="4">
        <v>205</v>
      </c>
      <c r="P20" s="4">
        <v>180</v>
      </c>
      <c r="Q20" s="4">
        <v>160</v>
      </c>
      <c r="R20" s="4">
        <v>83</v>
      </c>
      <c r="S20" s="4">
        <f t="shared" si="0"/>
        <v>1636.662</v>
      </c>
    </row>
    <row r="21" spans="1:19">
      <c r="A21" s="13" t="s">
        <v>7</v>
      </c>
      <c r="B21" s="14"/>
      <c r="C21" s="4">
        <f t="shared" ref="C21:R21" si="1">C20*C19</f>
        <v>46.000800000000005</v>
      </c>
      <c r="D21" s="4">
        <f t="shared" si="1"/>
        <v>16</v>
      </c>
      <c r="E21" s="4">
        <f t="shared" si="1"/>
        <v>156.75</v>
      </c>
      <c r="F21" s="4">
        <f t="shared" si="1"/>
        <v>27.088000000000001</v>
      </c>
      <c r="G21" s="4">
        <f t="shared" si="1"/>
        <v>35.699999999999996</v>
      </c>
      <c r="H21" s="4">
        <f t="shared" si="1"/>
        <v>0</v>
      </c>
      <c r="I21" s="4">
        <f t="shared" si="1"/>
        <v>196</v>
      </c>
      <c r="J21" s="4">
        <f t="shared" si="1"/>
        <v>220</v>
      </c>
      <c r="K21" s="4">
        <f>K20*K19</f>
        <v>76</v>
      </c>
      <c r="L21" s="4">
        <f>L20*L19</f>
        <v>9.4</v>
      </c>
      <c r="M21" s="4">
        <f t="shared" si="1"/>
        <v>17.099999999999998</v>
      </c>
      <c r="N21" s="4">
        <f>N20*N19</f>
        <v>89.99760000000002</v>
      </c>
      <c r="O21" s="4">
        <f>O20*O19</f>
        <v>410</v>
      </c>
      <c r="P21" s="4">
        <f>P20*P19</f>
        <v>1026</v>
      </c>
      <c r="Q21" s="4">
        <f>Q20*Q19</f>
        <v>944</v>
      </c>
      <c r="R21" s="4">
        <f t="shared" si="1"/>
        <v>1826</v>
      </c>
      <c r="S21" s="4">
        <f t="shared" si="0"/>
        <v>5096.0364</v>
      </c>
    </row>
    <row r="22" spans="1:19">
      <c r="A22" s="15"/>
      <c r="B22" s="6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6"/>
    </row>
    <row r="23" spans="1:19">
      <c r="A23" s="15"/>
      <c r="B23" s="15" t="s">
        <v>17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6"/>
    </row>
    <row r="24" spans="1:19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6"/>
    </row>
    <row r="25" spans="1:19">
      <c r="B25" t="s">
        <v>8</v>
      </c>
      <c r="J25" t="s">
        <v>9</v>
      </c>
    </row>
  </sheetData>
  <mergeCells count="7">
    <mergeCell ref="A19:B19"/>
    <mergeCell ref="A1:B3"/>
    <mergeCell ref="C1:R1"/>
    <mergeCell ref="C3:R3"/>
    <mergeCell ref="A4:A9"/>
    <mergeCell ref="A10:A14"/>
    <mergeCell ref="A15:A17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O2" sqref="O2"/>
    </sheetView>
  </sheetViews>
  <sheetFormatPr defaultRowHeight="15"/>
  <cols>
    <col min="1" max="1" width="3.7109375" customWidth="1"/>
    <col min="2" max="2" width="15.140625" customWidth="1"/>
    <col min="3" max="3" width="6.5703125" customWidth="1"/>
    <col min="4" max="8" width="6.140625" customWidth="1"/>
    <col min="9" max="9" width="6.7109375" customWidth="1"/>
    <col min="10" max="10" width="6.28515625" customWidth="1"/>
    <col min="11" max="11" width="6.42578125" customWidth="1"/>
    <col min="12" max="12" width="7" customWidth="1"/>
    <col min="13" max="13" width="6.42578125" customWidth="1"/>
    <col min="14" max="14" width="7.85546875" customWidth="1"/>
    <col min="15" max="15" width="7.28515625" customWidth="1"/>
    <col min="16" max="16" width="6" customWidth="1"/>
  </cols>
  <sheetData>
    <row r="1" spans="1:17">
      <c r="A1" s="19" t="s">
        <v>28</v>
      </c>
      <c r="B1" s="20"/>
      <c r="C1" s="19" t="s">
        <v>27</v>
      </c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1"/>
    </row>
    <row r="2" spans="1:17" ht="56.25">
      <c r="A2" s="21"/>
      <c r="B2" s="22"/>
      <c r="C2" s="2" t="s">
        <v>19</v>
      </c>
      <c r="D2" s="2" t="s">
        <v>22</v>
      </c>
      <c r="E2" s="2"/>
      <c r="F2" s="2" t="s">
        <v>12</v>
      </c>
      <c r="G2" s="2" t="s">
        <v>13</v>
      </c>
      <c r="H2" s="2"/>
      <c r="I2" s="2" t="s">
        <v>14</v>
      </c>
      <c r="J2" s="2" t="s">
        <v>29</v>
      </c>
      <c r="K2" s="2" t="s">
        <v>32</v>
      </c>
      <c r="L2" s="2" t="s">
        <v>30</v>
      </c>
      <c r="M2" s="2" t="s">
        <v>15</v>
      </c>
      <c r="N2" s="2" t="s">
        <v>16</v>
      </c>
      <c r="O2" s="2"/>
      <c r="P2" s="2"/>
      <c r="Q2" s="3" t="s">
        <v>0</v>
      </c>
    </row>
    <row r="3" spans="1:17">
      <c r="A3" s="23"/>
      <c r="B3" s="24"/>
      <c r="C3" s="26" t="s">
        <v>1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1"/>
    </row>
    <row r="4" spans="1:17">
      <c r="A4" s="27" t="s">
        <v>2</v>
      </c>
      <c r="B4" s="4" t="s">
        <v>21</v>
      </c>
      <c r="C4" s="5">
        <v>0.09</v>
      </c>
      <c r="D4" s="5"/>
      <c r="E4" s="5"/>
      <c r="F4" s="5">
        <v>5.0000000000000001E-3</v>
      </c>
      <c r="G4" s="5"/>
      <c r="H4" s="5"/>
      <c r="I4" s="5">
        <v>7.0000000000000007E-2</v>
      </c>
      <c r="J4" s="5"/>
      <c r="K4" s="5"/>
      <c r="L4" s="6"/>
      <c r="M4" s="5">
        <v>0.01</v>
      </c>
      <c r="N4" s="5">
        <v>0.01</v>
      </c>
      <c r="O4" s="5"/>
      <c r="P4" s="5"/>
      <c r="Q4" s="5">
        <f t="shared" ref="Q4:Q20" si="0">SUM(C4:P4)</f>
        <v>0.18500000000000003</v>
      </c>
    </row>
    <row r="5" spans="1:17">
      <c r="A5" s="28"/>
      <c r="B5" s="4" t="s">
        <v>29</v>
      </c>
      <c r="C5" s="5"/>
      <c r="D5" s="5"/>
      <c r="E5" s="5"/>
      <c r="F5" s="5"/>
      <c r="G5" s="5"/>
      <c r="H5" s="5"/>
      <c r="I5" s="5"/>
      <c r="J5" s="5">
        <v>0.02</v>
      </c>
      <c r="K5" s="5"/>
      <c r="L5" s="5"/>
      <c r="M5" s="5"/>
      <c r="N5" s="5"/>
      <c r="O5" s="5"/>
      <c r="P5" s="5"/>
      <c r="Q5" s="5">
        <f t="shared" si="0"/>
        <v>0.02</v>
      </c>
    </row>
    <row r="6" spans="1:17">
      <c r="A6" s="28"/>
      <c r="B6" s="4" t="s">
        <v>31</v>
      </c>
      <c r="C6" s="5"/>
      <c r="D6" s="5"/>
      <c r="E6" s="5"/>
      <c r="F6" s="5"/>
      <c r="G6" s="5">
        <v>6.0000000000000001E-3</v>
      </c>
      <c r="H6" s="5"/>
      <c r="I6" s="5"/>
      <c r="J6" s="5"/>
      <c r="K6" s="5">
        <v>0.1</v>
      </c>
      <c r="L6" s="5"/>
      <c r="M6" s="5">
        <v>8.9999999999999993E-3</v>
      </c>
      <c r="N6" s="5">
        <v>0.01</v>
      </c>
      <c r="O6" s="5"/>
      <c r="P6" s="5"/>
      <c r="Q6" s="5">
        <f t="shared" si="0"/>
        <v>0.125</v>
      </c>
    </row>
    <row r="7" spans="1:17">
      <c r="A7" s="28"/>
      <c r="B7" s="1" t="s">
        <v>30</v>
      </c>
      <c r="C7" s="1"/>
      <c r="D7" s="1"/>
      <c r="E7" s="1"/>
      <c r="F7" s="1"/>
      <c r="G7" s="1"/>
      <c r="H7" s="1"/>
      <c r="I7" s="1"/>
      <c r="J7" s="1"/>
      <c r="K7" s="1"/>
      <c r="L7" s="1">
        <v>1</v>
      </c>
      <c r="M7" s="1"/>
      <c r="N7" s="1"/>
      <c r="O7" s="1"/>
      <c r="P7" s="1"/>
      <c r="Q7" s="5">
        <f t="shared" si="0"/>
        <v>1</v>
      </c>
    </row>
    <row r="8" spans="1:17">
      <c r="A8" s="28"/>
      <c r="B8" s="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>
        <f t="shared" si="0"/>
        <v>0</v>
      </c>
    </row>
    <row r="9" spans="1:17">
      <c r="A9" s="29"/>
      <c r="B9" s="7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>
        <f t="shared" si="0"/>
        <v>0</v>
      </c>
    </row>
    <row r="10" spans="1:17">
      <c r="A10" s="28"/>
      <c r="B10" s="7"/>
      <c r="C10" s="4"/>
      <c r="D10" s="4"/>
      <c r="E10" s="16"/>
      <c r="F10" s="16"/>
      <c r="G10" s="16"/>
      <c r="H10" s="4"/>
      <c r="I10" s="4"/>
      <c r="J10" s="4"/>
      <c r="K10" s="4"/>
      <c r="L10" s="4"/>
      <c r="M10" s="4"/>
      <c r="N10" s="4"/>
      <c r="O10" s="4"/>
      <c r="P10" s="4"/>
      <c r="Q10" s="4">
        <f t="shared" si="0"/>
        <v>0</v>
      </c>
    </row>
    <row r="11" spans="1:17">
      <c r="A11" s="28"/>
      <c r="B11" s="7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>
        <f t="shared" si="0"/>
        <v>0</v>
      </c>
    </row>
    <row r="12" spans="1:17">
      <c r="A12" s="28"/>
      <c r="B12" s="7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>
        <f t="shared" si="0"/>
        <v>0</v>
      </c>
    </row>
    <row r="13" spans="1:17">
      <c r="A13" s="28"/>
      <c r="B13" s="7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>
        <f t="shared" si="0"/>
        <v>0</v>
      </c>
    </row>
    <row r="14" spans="1:17">
      <c r="A14" s="28"/>
      <c r="B14" s="7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>
        <f t="shared" si="0"/>
        <v>0</v>
      </c>
    </row>
    <row r="15" spans="1:17">
      <c r="A15" s="28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>
        <f t="shared" si="0"/>
        <v>0</v>
      </c>
    </row>
    <row r="16" spans="1:17">
      <c r="A16" s="30"/>
      <c r="B16" s="7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>
        <f t="shared" si="0"/>
        <v>0</v>
      </c>
    </row>
    <row r="17" spans="1:17">
      <c r="A17" s="9" t="s">
        <v>4</v>
      </c>
      <c r="B17" s="10"/>
      <c r="C17" s="11">
        <v>0.09</v>
      </c>
      <c r="D17" s="11">
        <v>0</v>
      </c>
      <c r="E17" s="11">
        <v>0</v>
      </c>
      <c r="F17" s="11">
        <v>5.0000000000000001E-3</v>
      </c>
      <c r="G17" s="11">
        <v>0.01</v>
      </c>
      <c r="H17" s="11">
        <v>0</v>
      </c>
      <c r="I17" s="11">
        <v>7.0000000000000007E-2</v>
      </c>
      <c r="J17" s="11">
        <v>2.1999999999999999E-2</v>
      </c>
      <c r="K17" s="11">
        <v>0.1</v>
      </c>
      <c r="L17" s="11">
        <v>1</v>
      </c>
      <c r="M17" s="11">
        <v>0.02</v>
      </c>
      <c r="N17" s="11">
        <v>0.02</v>
      </c>
      <c r="O17" s="11">
        <v>0</v>
      </c>
      <c r="P17" s="11"/>
      <c r="Q17" s="12">
        <f t="shared" si="0"/>
        <v>1.337</v>
      </c>
    </row>
    <row r="18" spans="1:17">
      <c r="A18" s="17" t="s">
        <v>25</v>
      </c>
      <c r="B18" s="18"/>
      <c r="C18" s="12">
        <v>0.9</v>
      </c>
      <c r="D18" s="12">
        <v>1</v>
      </c>
      <c r="E18" s="12">
        <v>0</v>
      </c>
      <c r="F18" s="12">
        <v>0.05</v>
      </c>
      <c r="G18" s="12">
        <v>0.1</v>
      </c>
      <c r="H18" s="12">
        <v>0</v>
      </c>
      <c r="I18" s="12">
        <v>0.7</v>
      </c>
      <c r="J18" s="12">
        <v>0.22</v>
      </c>
      <c r="K18" s="12">
        <v>1</v>
      </c>
      <c r="L18" s="12">
        <v>10</v>
      </c>
      <c r="M18" s="12">
        <v>0.2</v>
      </c>
      <c r="N18" s="12">
        <v>0.2</v>
      </c>
      <c r="O18" s="12">
        <v>0</v>
      </c>
      <c r="P18" s="12"/>
      <c r="Q18" s="12">
        <f t="shared" si="0"/>
        <v>14.37</v>
      </c>
    </row>
    <row r="19" spans="1:17">
      <c r="A19" s="9" t="s">
        <v>6</v>
      </c>
      <c r="B19" s="10"/>
      <c r="C19" s="4">
        <v>51.112000000000002</v>
      </c>
      <c r="D19" s="4">
        <v>16</v>
      </c>
      <c r="E19" s="4">
        <v>0</v>
      </c>
      <c r="F19" s="4">
        <v>135.44</v>
      </c>
      <c r="G19" s="4">
        <v>119</v>
      </c>
      <c r="H19" s="4">
        <v>0</v>
      </c>
      <c r="I19" s="4">
        <v>280</v>
      </c>
      <c r="J19" s="4">
        <v>136.36000000000001</v>
      </c>
      <c r="K19" s="4">
        <v>38</v>
      </c>
      <c r="L19" s="4">
        <v>10</v>
      </c>
      <c r="M19" s="4">
        <v>47</v>
      </c>
      <c r="N19" s="4">
        <v>57</v>
      </c>
      <c r="O19" s="4">
        <v>0</v>
      </c>
      <c r="P19" s="4"/>
      <c r="Q19" s="4">
        <f t="shared" si="0"/>
        <v>889.91200000000003</v>
      </c>
    </row>
    <row r="20" spans="1:17">
      <c r="A20" s="13" t="s">
        <v>7</v>
      </c>
      <c r="B20" s="14"/>
      <c r="C20" s="4">
        <f t="shared" ref="C20:P20" si="1">C19*C18</f>
        <v>46.000800000000005</v>
      </c>
      <c r="D20" s="4">
        <f t="shared" si="1"/>
        <v>16</v>
      </c>
      <c r="E20" s="4">
        <f t="shared" si="1"/>
        <v>0</v>
      </c>
      <c r="F20" s="4">
        <f t="shared" si="1"/>
        <v>6.7720000000000002</v>
      </c>
      <c r="G20" s="4">
        <f t="shared" si="1"/>
        <v>11.9</v>
      </c>
      <c r="H20" s="4">
        <f t="shared" si="1"/>
        <v>0</v>
      </c>
      <c r="I20" s="4">
        <f t="shared" si="1"/>
        <v>196</v>
      </c>
      <c r="J20" s="4">
        <f t="shared" si="1"/>
        <v>29.999200000000002</v>
      </c>
      <c r="K20" s="4">
        <f t="shared" si="1"/>
        <v>38</v>
      </c>
      <c r="L20" s="4">
        <f t="shared" si="1"/>
        <v>100</v>
      </c>
      <c r="M20" s="4">
        <f t="shared" si="1"/>
        <v>9.4</v>
      </c>
      <c r="N20" s="4">
        <f t="shared" si="1"/>
        <v>11.4</v>
      </c>
      <c r="O20" s="4">
        <f t="shared" si="1"/>
        <v>0</v>
      </c>
      <c r="P20" s="4">
        <f t="shared" si="1"/>
        <v>0</v>
      </c>
      <c r="Q20" s="4">
        <f t="shared" si="0"/>
        <v>465.47199999999998</v>
      </c>
    </row>
    <row r="21" spans="1:17">
      <c r="A21" s="15"/>
      <c r="B21" s="6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6"/>
    </row>
    <row r="22" spans="1:17">
      <c r="A22" s="15"/>
      <c r="B22" s="15" t="s">
        <v>17</v>
      </c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6"/>
    </row>
    <row r="23" spans="1:17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6"/>
    </row>
    <row r="24" spans="1:17">
      <c r="B24" t="s">
        <v>8</v>
      </c>
      <c r="J24" t="s">
        <v>9</v>
      </c>
    </row>
  </sheetData>
  <mergeCells count="7">
    <mergeCell ref="A18:B18"/>
    <mergeCell ref="A1:B3"/>
    <mergeCell ref="C1:P1"/>
    <mergeCell ref="C3:P3"/>
    <mergeCell ref="A4:A9"/>
    <mergeCell ref="A10:A13"/>
    <mergeCell ref="A14:A16"/>
  </mergeCells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</vt:lpstr>
      <vt:lpstr>5-11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SPecialiST</dc:creator>
  <cp:lastModifiedBy>RePack by SPecialiST</cp:lastModifiedBy>
  <cp:lastPrinted>2021-10-28T03:55:36Z</cp:lastPrinted>
  <dcterms:created xsi:type="dcterms:W3CDTF">2021-05-25T01:18:25Z</dcterms:created>
  <dcterms:modified xsi:type="dcterms:W3CDTF">2021-11-29T11:18:24Z</dcterms:modified>
</cp:coreProperties>
</file>