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60" windowWidth="19440" windowHeight="8895"/>
  </bookViews>
  <sheets>
    <sheet name="1-4" sheetId="1" r:id="rId1"/>
    <sheet name="5-11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T21" i="1"/>
  <c r="S21"/>
  <c r="R21"/>
  <c r="Q21"/>
  <c r="O20" i="2"/>
  <c r="N20"/>
  <c r="L20"/>
  <c r="K20"/>
  <c r="P21" i="1"/>
  <c r="O21"/>
  <c r="N21"/>
  <c r="L21"/>
  <c r="K21"/>
  <c r="G20" i="2"/>
  <c r="C20"/>
  <c r="G21" i="1"/>
  <c r="C21"/>
  <c r="P20" i="2"/>
  <c r="M20"/>
  <c r="J20"/>
  <c r="I20"/>
  <c r="H20"/>
  <c r="F20"/>
  <c r="E20"/>
  <c r="D20"/>
  <c r="Q19"/>
  <c r="Q18"/>
  <c r="Q17"/>
  <c r="Q16"/>
  <c r="Q15"/>
  <c r="Q14"/>
  <c r="Q13"/>
  <c r="Q12"/>
  <c r="Q11"/>
  <c r="Q10"/>
  <c r="Q9"/>
  <c r="Q8"/>
  <c r="Q7"/>
  <c r="Q6"/>
  <c r="Q5"/>
  <c r="Q4"/>
  <c r="U21" i="1"/>
  <c r="M21"/>
  <c r="J21"/>
  <c r="I21"/>
  <c r="H21"/>
  <c r="F21"/>
  <c r="E21"/>
  <c r="D21"/>
  <c r="V20"/>
  <c r="V19"/>
  <c r="V18"/>
  <c r="V17"/>
  <c r="V16"/>
  <c r="V15"/>
  <c r="V14"/>
  <c r="V13"/>
  <c r="V12"/>
  <c r="V11"/>
  <c r="V10"/>
  <c r="V9"/>
  <c r="V8"/>
  <c r="V7"/>
  <c r="V6"/>
  <c r="V5"/>
  <c r="V4"/>
  <c r="Q20" i="2" l="1"/>
  <c r="V21" i="1"/>
</calcChain>
</file>

<file path=xl/sharedStrings.xml><?xml version="1.0" encoding="utf-8"?>
<sst xmlns="http://schemas.openxmlformats.org/spreadsheetml/2006/main" count="69" uniqueCount="44">
  <si>
    <t>ИТОГО:</t>
  </si>
  <si>
    <t>Количество продуктов питания, подлежащее закладке на одного человека</t>
  </si>
  <si>
    <t>Завтрак</t>
  </si>
  <si>
    <t>2- завтрак</t>
  </si>
  <si>
    <t>Итого на 1 чел.</t>
  </si>
  <si>
    <t>Цена за 1 кг (руб.)</t>
  </si>
  <si>
    <t>ИТОГО</t>
  </si>
  <si>
    <t>Выдал(кладовщик)___________Шухуртуева ЖС</t>
  </si>
  <si>
    <t>Работник бухгалтерии________Базарсадаева Т.Ж.</t>
  </si>
  <si>
    <t>хлеб</t>
  </si>
  <si>
    <t>томат паста</t>
  </si>
  <si>
    <t xml:space="preserve">томат паста </t>
  </si>
  <si>
    <t xml:space="preserve">рожки с </t>
  </si>
  <si>
    <t>рожки</t>
  </si>
  <si>
    <t>раст масло</t>
  </si>
  <si>
    <t>лук</t>
  </si>
  <si>
    <t>морковь</t>
  </si>
  <si>
    <t>Врач (диетсестра) ________________ Жаргалова Г.Г.                                                     Принял (повар)      ___________  Петрова Н Г</t>
  </si>
  <si>
    <t xml:space="preserve">хлеб </t>
  </si>
  <si>
    <t>яблоки</t>
  </si>
  <si>
    <t>чай</t>
  </si>
  <si>
    <t>Итого к выдаче на общее число , кг</t>
  </si>
  <si>
    <t>Меню на 22 ребенка</t>
  </si>
  <si>
    <t>Наименование продуктов питания   на 25 ноября 9-11кл</t>
  </si>
  <si>
    <t>Меню на 10 чел.</t>
  </si>
  <si>
    <t>рыбный суп</t>
  </si>
  <si>
    <t>чай сахаром</t>
  </si>
  <si>
    <t>шоколад</t>
  </si>
  <si>
    <t>сайра</t>
  </si>
  <si>
    <t>рис</t>
  </si>
  <si>
    <t>сахар</t>
  </si>
  <si>
    <t>милкивей</t>
  </si>
  <si>
    <t>Наименование продуктов питания   на 25 ноября   1-4кл</t>
  </si>
  <si>
    <t>колбасой</t>
  </si>
  <si>
    <t>чай с сахаром</t>
  </si>
  <si>
    <t>икра кабачк</t>
  </si>
  <si>
    <t xml:space="preserve">сайра </t>
  </si>
  <si>
    <t>колбаса</t>
  </si>
  <si>
    <t>зелен горошек</t>
  </si>
  <si>
    <t xml:space="preserve">икра </t>
  </si>
  <si>
    <t>сл масло</t>
  </si>
  <si>
    <t>йогурт</t>
  </si>
  <si>
    <t>твикс</t>
  </si>
  <si>
    <t>рулет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</si>
</sst>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4" xfId="0" applyFont="1" applyBorder="1"/>
    <xf numFmtId="0" fontId="1" fillId="0" borderId="4" xfId="0" applyFont="1" applyBorder="1" applyAlignment="1">
      <alignment textRotation="90"/>
    </xf>
    <xf numFmtId="0" fontId="3" fillId="0" borderId="4" xfId="0" applyFont="1" applyFill="1" applyBorder="1" applyAlignment="1">
      <alignment textRotation="90"/>
    </xf>
    <xf numFmtId="0" fontId="1" fillId="0" borderId="4" xfId="0" applyFont="1" applyBorder="1"/>
    <xf numFmtId="2" fontId="1" fillId="0" borderId="4" xfId="0" applyNumberFormat="1" applyFont="1" applyBorder="1"/>
    <xf numFmtId="0" fontId="2" fillId="0" borderId="0" xfId="0" applyFont="1"/>
    <xf numFmtId="0" fontId="1" fillId="0" borderId="12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/>
    <xf numFmtId="0" fontId="3" fillId="0" borderId="12" xfId="0" applyFont="1" applyBorder="1"/>
    <xf numFmtId="164" fontId="2" fillId="0" borderId="4" xfId="0" applyNumberFormat="1" applyFont="1" applyBorder="1"/>
    <xf numFmtId="164" fontId="1" fillId="0" borderId="4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4" fillId="0" borderId="11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5"/>
  <sheetViews>
    <sheetView tabSelected="1" workbookViewId="0">
      <selection activeCell="P8" sqref="P8"/>
    </sheetView>
  </sheetViews>
  <sheetFormatPr defaultRowHeight="15"/>
  <cols>
    <col min="1" max="1" width="3.140625" customWidth="1"/>
    <col min="2" max="2" width="12.42578125" customWidth="1"/>
    <col min="3" max="3" width="6.140625" customWidth="1"/>
    <col min="4" max="4" width="6.28515625" customWidth="1"/>
    <col min="5" max="6" width="6.140625" customWidth="1"/>
    <col min="7" max="8" width="6.28515625" customWidth="1"/>
    <col min="9" max="9" width="6.140625" customWidth="1"/>
    <col min="10" max="10" width="6.28515625" customWidth="1"/>
    <col min="11" max="11" width="6.42578125" customWidth="1"/>
    <col min="12" max="12" width="6.5703125" customWidth="1"/>
    <col min="13" max="20" width="6.28515625" customWidth="1"/>
    <col min="21" max="21" width="6.140625" customWidth="1"/>
    <col min="22" max="22" width="8.140625" customWidth="1"/>
  </cols>
  <sheetData>
    <row r="1" spans="1:22">
      <c r="A1" s="19" t="s">
        <v>22</v>
      </c>
      <c r="B1" s="20"/>
      <c r="C1" s="19" t="s">
        <v>32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1"/>
    </row>
    <row r="2" spans="1:22" ht="66">
      <c r="A2" s="21"/>
      <c r="B2" s="22"/>
      <c r="C2" s="2" t="s">
        <v>36</v>
      </c>
      <c r="D2" s="2" t="s">
        <v>29</v>
      </c>
      <c r="E2" s="2" t="s">
        <v>13</v>
      </c>
      <c r="F2" s="2" t="s">
        <v>10</v>
      </c>
      <c r="G2" s="2" t="s">
        <v>14</v>
      </c>
      <c r="H2" s="2" t="s">
        <v>9</v>
      </c>
      <c r="I2" s="2" t="s">
        <v>37</v>
      </c>
      <c r="J2" s="2" t="s">
        <v>27</v>
      </c>
      <c r="K2" s="2" t="s">
        <v>19</v>
      </c>
      <c r="L2" s="2" t="s">
        <v>15</v>
      </c>
      <c r="M2" s="2" t="s">
        <v>16</v>
      </c>
      <c r="N2" s="2" t="s">
        <v>20</v>
      </c>
      <c r="O2" s="2" t="s">
        <v>30</v>
      </c>
      <c r="P2" s="2" t="s">
        <v>38</v>
      </c>
      <c r="Q2" s="2" t="s">
        <v>39</v>
      </c>
      <c r="R2" s="2" t="s">
        <v>41</v>
      </c>
      <c r="S2" s="2" t="s">
        <v>42</v>
      </c>
      <c r="T2" s="2" t="s">
        <v>43</v>
      </c>
      <c r="U2" s="2" t="s">
        <v>40</v>
      </c>
      <c r="V2" s="3" t="s">
        <v>0</v>
      </c>
    </row>
    <row r="3" spans="1:22">
      <c r="A3" s="23"/>
      <c r="B3" s="24"/>
      <c r="C3" s="26" t="s">
        <v>1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1"/>
    </row>
    <row r="4" spans="1:22">
      <c r="A4" s="27" t="s">
        <v>2</v>
      </c>
      <c r="B4" s="4" t="s">
        <v>25</v>
      </c>
      <c r="C4" s="5">
        <v>2.1000000000000001E-2</v>
      </c>
      <c r="D4" s="5">
        <v>1.7999999999999999E-2</v>
      </c>
      <c r="E4" s="5"/>
      <c r="F4" s="5"/>
      <c r="G4" s="5"/>
      <c r="H4" s="5"/>
      <c r="I4" s="5"/>
      <c r="J4" s="5"/>
      <c r="K4" s="5"/>
      <c r="L4" s="6"/>
      <c r="M4" s="5"/>
      <c r="N4" s="5"/>
      <c r="O4" s="5"/>
      <c r="P4" s="5"/>
      <c r="Q4" s="5"/>
      <c r="R4" s="5"/>
      <c r="S4" s="5"/>
      <c r="T4" s="5"/>
      <c r="U4" s="5"/>
      <c r="V4" s="5">
        <f t="shared" ref="V4:V21" si="0">SUM(C4:U4)</f>
        <v>3.9E-2</v>
      </c>
    </row>
    <row r="5" spans="1:22">
      <c r="A5" s="28"/>
      <c r="B5" s="4" t="s">
        <v>12</v>
      </c>
      <c r="C5" s="5"/>
      <c r="D5" s="5"/>
      <c r="E5" s="5">
        <v>6.8000000000000005E-2</v>
      </c>
      <c r="F5" s="5">
        <v>8.9999999999999993E-3</v>
      </c>
      <c r="G5" s="5"/>
      <c r="H5" s="5"/>
      <c r="I5" s="5"/>
      <c r="J5" s="5"/>
      <c r="K5" s="5"/>
      <c r="L5" s="5"/>
      <c r="M5" s="5"/>
      <c r="N5" s="5"/>
      <c r="O5" s="5"/>
      <c r="P5" s="5">
        <v>0.09</v>
      </c>
      <c r="Q5" s="5"/>
      <c r="R5" s="5"/>
      <c r="S5" s="5"/>
      <c r="T5" s="5"/>
      <c r="U5" s="5"/>
      <c r="V5" s="5">
        <f t="shared" si="0"/>
        <v>0.16699999999999998</v>
      </c>
    </row>
    <row r="6" spans="1:22">
      <c r="A6" s="28"/>
      <c r="B6" s="4" t="s">
        <v>33</v>
      </c>
      <c r="C6" s="5"/>
      <c r="D6" s="5"/>
      <c r="E6" s="5"/>
      <c r="F6" s="5"/>
      <c r="G6" s="5">
        <v>8.9999999999999993E-3</v>
      </c>
      <c r="H6" s="5"/>
      <c r="I6" s="5">
        <v>7.9000000000000001E-2</v>
      </c>
      <c r="J6" s="5"/>
      <c r="K6" s="5"/>
      <c r="L6" s="5">
        <v>0.01</v>
      </c>
      <c r="M6" s="5">
        <v>0.01</v>
      </c>
      <c r="N6" s="5"/>
      <c r="O6" s="5"/>
      <c r="P6" s="5"/>
      <c r="Q6" s="5"/>
      <c r="R6" s="5"/>
      <c r="S6" s="5"/>
      <c r="T6" s="5"/>
      <c r="U6" s="5"/>
      <c r="V6" s="5">
        <f t="shared" si="0"/>
        <v>0.10799999999999998</v>
      </c>
    </row>
    <row r="7" spans="1:22">
      <c r="A7" s="28"/>
      <c r="B7" s="1" t="s">
        <v>34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>
        <v>4.0000000000000001E-3</v>
      </c>
      <c r="O7" s="1">
        <v>1.2999999999999999E-2</v>
      </c>
      <c r="P7" s="1"/>
      <c r="Q7" s="1"/>
      <c r="R7" s="1"/>
      <c r="S7" s="1"/>
      <c r="T7" s="1"/>
      <c r="U7" s="1"/>
      <c r="V7" s="5">
        <f t="shared" si="0"/>
        <v>1.7000000000000001E-2</v>
      </c>
    </row>
    <row r="8" spans="1:22">
      <c r="A8" s="28"/>
      <c r="B8" s="4" t="s">
        <v>19</v>
      </c>
      <c r="C8" s="5"/>
      <c r="D8" s="5"/>
      <c r="E8" s="5"/>
      <c r="F8" s="5"/>
      <c r="G8" s="5"/>
      <c r="H8" s="5"/>
      <c r="I8" s="5"/>
      <c r="J8" s="5"/>
      <c r="K8" s="5">
        <v>0.24</v>
      </c>
      <c r="L8" s="5"/>
      <c r="M8" s="5"/>
      <c r="N8" s="5"/>
      <c r="O8" s="5"/>
      <c r="P8" s="5"/>
      <c r="Q8" s="5"/>
      <c r="R8" s="5"/>
      <c r="S8" s="5"/>
      <c r="T8" s="5"/>
      <c r="U8" s="5"/>
      <c r="V8" s="5">
        <f t="shared" si="0"/>
        <v>0.24</v>
      </c>
    </row>
    <row r="9" spans="1:22">
      <c r="A9" s="29"/>
      <c r="B9" s="7" t="s">
        <v>27</v>
      </c>
      <c r="C9" s="4"/>
      <c r="D9" s="4"/>
      <c r="E9" s="4"/>
      <c r="F9" s="4"/>
      <c r="G9" s="4"/>
      <c r="H9" s="4"/>
      <c r="I9" s="4"/>
      <c r="J9" s="4">
        <v>1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f t="shared" si="0"/>
        <v>1</v>
      </c>
    </row>
    <row r="10" spans="1:22">
      <c r="A10" s="27" t="s">
        <v>3</v>
      </c>
      <c r="B10" s="7" t="s">
        <v>9</v>
      </c>
      <c r="C10" s="4"/>
      <c r="D10" s="4"/>
      <c r="E10" s="4"/>
      <c r="F10" s="4"/>
      <c r="G10" s="4"/>
      <c r="H10" s="4">
        <v>0.09</v>
      </c>
      <c r="I10" s="4"/>
      <c r="J10" s="4"/>
      <c r="K10" s="4"/>
      <c r="L10" s="4"/>
      <c r="M10" s="4"/>
      <c r="N10" s="4"/>
      <c r="O10" s="4"/>
      <c r="P10" s="4"/>
      <c r="Q10" s="4">
        <v>0.09</v>
      </c>
      <c r="R10" s="4"/>
      <c r="S10" s="4"/>
      <c r="T10" s="4"/>
      <c r="U10" s="4">
        <v>1.2999999999999999E-2</v>
      </c>
      <c r="V10" s="4">
        <f t="shared" si="0"/>
        <v>0.193</v>
      </c>
    </row>
    <row r="11" spans="1:22">
      <c r="A11" s="28"/>
      <c r="B11" s="7" t="s">
        <v>35</v>
      </c>
      <c r="C11" s="4"/>
      <c r="D11" s="4"/>
      <c r="E11" s="8"/>
      <c r="F11" s="8"/>
      <c r="G11" s="8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>
        <f t="shared" si="0"/>
        <v>0</v>
      </c>
    </row>
    <row r="12" spans="1:22">
      <c r="A12" s="28"/>
      <c r="B12" s="7" t="s">
        <v>41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>
        <v>1</v>
      </c>
      <c r="S12" s="4"/>
      <c r="T12" s="4"/>
      <c r="U12" s="4"/>
      <c r="V12" s="4">
        <f t="shared" si="0"/>
        <v>1</v>
      </c>
    </row>
    <row r="13" spans="1:22">
      <c r="A13" s="28"/>
      <c r="B13" s="7" t="s">
        <v>42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>
        <v>1</v>
      </c>
      <c r="T13" s="4"/>
      <c r="U13" s="4"/>
      <c r="V13" s="4">
        <f t="shared" si="0"/>
        <v>1</v>
      </c>
    </row>
    <row r="14" spans="1:22">
      <c r="A14" s="28"/>
      <c r="B14" s="7" t="s">
        <v>43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>
        <v>1</v>
      </c>
      <c r="U14" s="4"/>
      <c r="V14" s="4">
        <f t="shared" si="0"/>
        <v>1</v>
      </c>
    </row>
    <row r="15" spans="1:22">
      <c r="A15" s="28"/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>
        <f t="shared" si="0"/>
        <v>0</v>
      </c>
    </row>
    <row r="16" spans="1:22">
      <c r="A16" s="28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>
        <f t="shared" si="0"/>
        <v>0</v>
      </c>
    </row>
    <row r="17" spans="1:22">
      <c r="A17" s="30"/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>
        <f t="shared" si="0"/>
        <v>0</v>
      </c>
    </row>
    <row r="18" spans="1:22">
      <c r="A18" s="9" t="s">
        <v>4</v>
      </c>
      <c r="B18" s="10"/>
      <c r="C18" s="11">
        <v>2.1000000000000001E-2</v>
      </c>
      <c r="D18" s="11">
        <v>1.7999999999999999E-2</v>
      </c>
      <c r="E18" s="11">
        <v>6.8000000000000005E-2</v>
      </c>
      <c r="F18" s="11">
        <v>8.9999999999999993E-3</v>
      </c>
      <c r="G18" s="11">
        <v>8.9999999999999993E-3</v>
      </c>
      <c r="H18" s="11">
        <v>0.09</v>
      </c>
      <c r="I18" s="11">
        <v>7.9000000000000001E-2</v>
      </c>
      <c r="J18" s="11">
        <v>1</v>
      </c>
      <c r="K18" s="11">
        <v>0.24</v>
      </c>
      <c r="L18" s="11">
        <v>1.2999999999999999E-2</v>
      </c>
      <c r="M18" s="11">
        <v>1.2999999999999999E-2</v>
      </c>
      <c r="N18" s="11">
        <v>4.0000000000000001E-3</v>
      </c>
      <c r="O18" s="11">
        <v>1.2999999999999999E-2</v>
      </c>
      <c r="P18" s="11">
        <v>0.09</v>
      </c>
      <c r="Q18" s="11">
        <v>0.09</v>
      </c>
      <c r="R18" s="11">
        <v>1</v>
      </c>
      <c r="S18" s="11">
        <v>1</v>
      </c>
      <c r="T18" s="11">
        <v>1</v>
      </c>
      <c r="U18" s="11">
        <v>1.2999999999999999E-2</v>
      </c>
      <c r="V18" s="12">
        <f t="shared" si="0"/>
        <v>4.7699999999999996</v>
      </c>
    </row>
    <row r="19" spans="1:22">
      <c r="A19" s="17" t="s">
        <v>21</v>
      </c>
      <c r="B19" s="18"/>
      <c r="C19" s="12">
        <v>0.48</v>
      </c>
      <c r="D19" s="12">
        <v>0.4</v>
      </c>
      <c r="E19" s="12">
        <v>1.5</v>
      </c>
      <c r="F19" s="12">
        <v>0.2</v>
      </c>
      <c r="G19" s="12">
        <v>0.2</v>
      </c>
      <c r="H19" s="12">
        <v>2</v>
      </c>
      <c r="I19" s="12">
        <v>1.75</v>
      </c>
      <c r="J19" s="12">
        <v>22</v>
      </c>
      <c r="K19" s="12">
        <v>5.3</v>
      </c>
      <c r="L19" s="12">
        <v>0.3</v>
      </c>
      <c r="M19" s="12">
        <v>0.3</v>
      </c>
      <c r="N19" s="12">
        <v>0.1</v>
      </c>
      <c r="O19" s="12">
        <v>0.3</v>
      </c>
      <c r="P19" s="12">
        <v>2</v>
      </c>
      <c r="Q19" s="12">
        <v>2</v>
      </c>
      <c r="R19" s="12">
        <v>22</v>
      </c>
      <c r="S19" s="12">
        <v>22</v>
      </c>
      <c r="T19" s="12">
        <v>22</v>
      </c>
      <c r="U19" s="12">
        <v>0.3</v>
      </c>
      <c r="V19" s="12">
        <f t="shared" si="0"/>
        <v>105.12999999999998</v>
      </c>
    </row>
    <row r="20" spans="1:22">
      <c r="A20" s="9" t="s">
        <v>5</v>
      </c>
      <c r="B20" s="10"/>
      <c r="C20" s="4">
        <v>429.17</v>
      </c>
      <c r="D20" s="4">
        <v>83.75</v>
      </c>
      <c r="E20" s="4">
        <v>39</v>
      </c>
      <c r="F20" s="4">
        <v>135.44</v>
      </c>
      <c r="G20" s="4">
        <v>119</v>
      </c>
      <c r="H20" s="4">
        <v>26</v>
      </c>
      <c r="I20" s="4">
        <v>325</v>
      </c>
      <c r="J20" s="4">
        <v>18</v>
      </c>
      <c r="K20" s="4">
        <v>122</v>
      </c>
      <c r="L20" s="4">
        <v>47</v>
      </c>
      <c r="M20" s="4">
        <v>57</v>
      </c>
      <c r="N20" s="4">
        <v>465.22</v>
      </c>
      <c r="O20" s="4">
        <v>65</v>
      </c>
      <c r="P20" s="4">
        <v>55</v>
      </c>
      <c r="Q20" s="12">
        <v>63</v>
      </c>
      <c r="R20" s="12">
        <v>55</v>
      </c>
      <c r="S20" s="4">
        <v>37</v>
      </c>
      <c r="T20" s="4">
        <v>38</v>
      </c>
      <c r="U20" s="4">
        <v>530</v>
      </c>
      <c r="V20" s="4">
        <f t="shared" si="0"/>
        <v>2709.58</v>
      </c>
    </row>
    <row r="21" spans="1:22">
      <c r="A21" s="13" t="s">
        <v>6</v>
      </c>
      <c r="B21" s="14"/>
      <c r="C21" s="4">
        <f t="shared" ref="C21:U21" si="1">C20*C19</f>
        <v>206.0016</v>
      </c>
      <c r="D21" s="4">
        <f t="shared" si="1"/>
        <v>33.5</v>
      </c>
      <c r="E21" s="4">
        <f t="shared" si="1"/>
        <v>58.5</v>
      </c>
      <c r="F21" s="4">
        <f t="shared" si="1"/>
        <v>27.088000000000001</v>
      </c>
      <c r="G21" s="4">
        <f t="shared" si="1"/>
        <v>23.8</v>
      </c>
      <c r="H21" s="4">
        <f t="shared" si="1"/>
        <v>52</v>
      </c>
      <c r="I21" s="4">
        <f t="shared" si="1"/>
        <v>568.75</v>
      </c>
      <c r="J21" s="4">
        <f t="shared" si="1"/>
        <v>396</v>
      </c>
      <c r="K21" s="4">
        <f>K20*K19</f>
        <v>646.6</v>
      </c>
      <c r="L21" s="4">
        <f>L20*L19</f>
        <v>14.1</v>
      </c>
      <c r="M21" s="4">
        <f t="shared" si="1"/>
        <v>17.099999999999998</v>
      </c>
      <c r="N21" s="4">
        <f>N20*N19</f>
        <v>46.522000000000006</v>
      </c>
      <c r="O21" s="4">
        <f>O20*O19</f>
        <v>19.5</v>
      </c>
      <c r="P21" s="4">
        <f>P20*P19</f>
        <v>110</v>
      </c>
      <c r="Q21" s="4">
        <f>Q20*Q19</f>
        <v>126</v>
      </c>
      <c r="R21" s="4">
        <f>R20*R19</f>
        <v>1210</v>
      </c>
      <c r="S21" s="4">
        <f>S20*S19</f>
        <v>814</v>
      </c>
      <c r="T21" s="4">
        <f>T20*T19</f>
        <v>836</v>
      </c>
      <c r="U21" s="4">
        <f t="shared" si="1"/>
        <v>159</v>
      </c>
      <c r="V21" s="4">
        <f t="shared" si="0"/>
        <v>5364.4615999999996</v>
      </c>
    </row>
    <row r="22" spans="1:22">
      <c r="A22" s="15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6"/>
    </row>
    <row r="23" spans="1:22">
      <c r="A23" s="15"/>
      <c r="B23" s="15" t="s">
        <v>17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6"/>
    </row>
    <row r="24" spans="1:2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6"/>
    </row>
    <row r="25" spans="1:22">
      <c r="B25" t="s">
        <v>7</v>
      </c>
      <c r="J25" t="s">
        <v>8</v>
      </c>
    </row>
  </sheetData>
  <mergeCells count="7">
    <mergeCell ref="A19:B19"/>
    <mergeCell ref="A1:B3"/>
    <mergeCell ref="C1:U1"/>
    <mergeCell ref="C3:U3"/>
    <mergeCell ref="A4:A9"/>
    <mergeCell ref="A10:A14"/>
    <mergeCell ref="A15:A17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4"/>
  <sheetViews>
    <sheetView workbookViewId="0">
      <selection activeCell="C5" sqref="C5"/>
    </sheetView>
  </sheetViews>
  <sheetFormatPr defaultRowHeight="15"/>
  <cols>
    <col min="1" max="1" width="3.7109375" customWidth="1"/>
    <col min="2" max="2" width="15.140625" customWidth="1"/>
    <col min="3" max="3" width="6.5703125" customWidth="1"/>
    <col min="4" max="8" width="6.140625" customWidth="1"/>
    <col min="9" max="9" width="6.7109375" customWidth="1"/>
    <col min="10" max="10" width="6.28515625" customWidth="1"/>
    <col min="11" max="11" width="6.42578125" customWidth="1"/>
    <col min="12" max="12" width="6.140625" customWidth="1"/>
    <col min="13" max="13" width="6.42578125" customWidth="1"/>
    <col min="14" max="14" width="7.85546875" customWidth="1"/>
    <col min="15" max="15" width="7.28515625" customWidth="1"/>
  </cols>
  <sheetData>
    <row r="1" spans="1:17">
      <c r="A1" s="19" t="s">
        <v>24</v>
      </c>
      <c r="B1" s="20"/>
      <c r="C1" s="19" t="s">
        <v>23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"/>
    </row>
    <row r="2" spans="1:17" ht="56.25">
      <c r="A2" s="21"/>
      <c r="B2" s="22"/>
      <c r="C2" s="2" t="s">
        <v>28</v>
      </c>
      <c r="D2" s="2" t="s">
        <v>29</v>
      </c>
      <c r="E2" s="2"/>
      <c r="F2" s="2" t="s">
        <v>11</v>
      </c>
      <c r="G2" s="2" t="s">
        <v>14</v>
      </c>
      <c r="H2" s="2" t="s">
        <v>9</v>
      </c>
      <c r="I2" s="2"/>
      <c r="J2" s="2" t="s">
        <v>31</v>
      </c>
      <c r="K2" s="2" t="s">
        <v>20</v>
      </c>
      <c r="L2" s="2" t="s">
        <v>30</v>
      </c>
      <c r="M2" s="2" t="s">
        <v>15</v>
      </c>
      <c r="N2" s="2" t="s">
        <v>16</v>
      </c>
      <c r="O2" s="2"/>
      <c r="P2" s="2"/>
      <c r="Q2" s="3" t="s">
        <v>0</v>
      </c>
    </row>
    <row r="3" spans="1:17">
      <c r="A3" s="23"/>
      <c r="B3" s="24"/>
      <c r="C3" s="26" t="s">
        <v>1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</row>
    <row r="4" spans="1:17">
      <c r="A4" s="27" t="s">
        <v>2</v>
      </c>
      <c r="B4" s="4" t="s">
        <v>25</v>
      </c>
      <c r="C4" s="5">
        <v>0.02</v>
      </c>
      <c r="D4" s="5">
        <v>0.04</v>
      </c>
      <c r="E4" s="5"/>
      <c r="F4" s="5">
        <v>5.0000000000000001E-3</v>
      </c>
      <c r="G4" s="5">
        <v>0.01</v>
      </c>
      <c r="H4" s="5"/>
      <c r="I4" s="5"/>
      <c r="J4" s="5"/>
      <c r="K4" s="5"/>
      <c r="L4" s="6"/>
      <c r="M4" s="5">
        <v>0.03</v>
      </c>
      <c r="N4" s="5">
        <v>0.03</v>
      </c>
      <c r="O4" s="5"/>
      <c r="P4" s="5"/>
      <c r="Q4" s="5">
        <f t="shared" ref="Q4:Q20" si="0">SUM(C4:P4)</f>
        <v>0.13500000000000001</v>
      </c>
    </row>
    <row r="5" spans="1:17">
      <c r="A5" s="28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>
        <f t="shared" si="0"/>
        <v>0</v>
      </c>
    </row>
    <row r="6" spans="1:17">
      <c r="A6" s="28"/>
      <c r="B6" s="4" t="s">
        <v>27</v>
      </c>
      <c r="C6" s="5"/>
      <c r="D6" s="5"/>
      <c r="E6" s="5"/>
      <c r="F6" s="5"/>
      <c r="G6" s="5"/>
      <c r="H6" s="5"/>
      <c r="I6" s="5"/>
      <c r="J6" s="5">
        <v>1</v>
      </c>
      <c r="K6" s="5"/>
      <c r="L6" s="5"/>
      <c r="M6" s="5"/>
      <c r="N6" s="5"/>
      <c r="O6" s="5"/>
      <c r="P6" s="5"/>
      <c r="Q6" s="5">
        <f t="shared" si="0"/>
        <v>1</v>
      </c>
    </row>
    <row r="7" spans="1:17">
      <c r="A7" s="28"/>
      <c r="B7" s="1" t="s">
        <v>18</v>
      </c>
      <c r="C7" s="1"/>
      <c r="D7" s="1"/>
      <c r="E7" s="1"/>
      <c r="F7" s="1"/>
      <c r="G7" s="1"/>
      <c r="H7" s="1">
        <v>0.1</v>
      </c>
      <c r="I7" s="1"/>
      <c r="J7" s="1"/>
      <c r="K7" s="1"/>
      <c r="L7" s="1"/>
      <c r="M7" s="1"/>
      <c r="N7" s="1"/>
      <c r="O7" s="1"/>
      <c r="P7" s="1"/>
      <c r="Q7" s="5">
        <f t="shared" si="0"/>
        <v>0.1</v>
      </c>
    </row>
    <row r="8" spans="1:17">
      <c r="A8" s="28"/>
      <c r="B8" s="4" t="s">
        <v>26</v>
      </c>
      <c r="C8" s="5"/>
      <c r="D8" s="5"/>
      <c r="E8" s="5"/>
      <c r="F8" s="5"/>
      <c r="G8" s="5"/>
      <c r="H8" s="5"/>
      <c r="I8" s="5"/>
      <c r="J8" s="5"/>
      <c r="K8" s="5">
        <v>0.01</v>
      </c>
      <c r="L8" s="5">
        <v>0.01</v>
      </c>
      <c r="M8" s="5"/>
      <c r="N8" s="5"/>
      <c r="O8" s="5"/>
      <c r="P8" s="5"/>
      <c r="Q8" s="5">
        <f t="shared" si="0"/>
        <v>0.02</v>
      </c>
    </row>
    <row r="9" spans="1:17">
      <c r="A9" s="29"/>
      <c r="B9" s="7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>
        <f t="shared" si="0"/>
        <v>0</v>
      </c>
    </row>
    <row r="10" spans="1:17">
      <c r="A10" s="28"/>
      <c r="B10" s="7"/>
      <c r="C10" s="4"/>
      <c r="D10" s="4"/>
      <c r="E10" s="16"/>
      <c r="F10" s="16"/>
      <c r="G10" s="16"/>
      <c r="H10" s="4"/>
      <c r="I10" s="4"/>
      <c r="J10" s="4"/>
      <c r="K10" s="4"/>
      <c r="L10" s="4"/>
      <c r="M10" s="4"/>
      <c r="N10" s="4"/>
      <c r="O10" s="4"/>
      <c r="P10" s="4"/>
      <c r="Q10" s="4">
        <f t="shared" si="0"/>
        <v>0</v>
      </c>
    </row>
    <row r="11" spans="1:17">
      <c r="A11" s="28"/>
      <c r="B11" s="7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>
        <f t="shared" si="0"/>
        <v>0</v>
      </c>
    </row>
    <row r="12" spans="1:17">
      <c r="A12" s="28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f t="shared" si="0"/>
        <v>0</v>
      </c>
    </row>
    <row r="13" spans="1:17">
      <c r="A13" s="28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f t="shared" si="0"/>
        <v>0</v>
      </c>
    </row>
    <row r="14" spans="1:17">
      <c r="A14" s="28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f t="shared" si="0"/>
        <v>0</v>
      </c>
    </row>
    <row r="15" spans="1:17">
      <c r="A15" s="28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f t="shared" si="0"/>
        <v>0</v>
      </c>
    </row>
    <row r="16" spans="1:17">
      <c r="A16" s="30"/>
      <c r="B16" s="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f t="shared" si="0"/>
        <v>0</v>
      </c>
    </row>
    <row r="17" spans="1:17">
      <c r="A17" s="9" t="s">
        <v>4</v>
      </c>
      <c r="B17" s="10"/>
      <c r="C17" s="11">
        <v>0.02</v>
      </c>
      <c r="D17" s="11">
        <v>0.04</v>
      </c>
      <c r="E17" s="11">
        <v>0</v>
      </c>
      <c r="F17" s="11">
        <v>5.0000000000000001E-3</v>
      </c>
      <c r="G17" s="11">
        <v>0.01</v>
      </c>
      <c r="H17" s="11">
        <v>0.1</v>
      </c>
      <c r="I17" s="11">
        <v>0</v>
      </c>
      <c r="J17" s="11">
        <v>1</v>
      </c>
      <c r="K17" s="11">
        <v>0.01</v>
      </c>
      <c r="L17" s="11">
        <v>0.01</v>
      </c>
      <c r="M17" s="11">
        <v>0.03</v>
      </c>
      <c r="N17" s="11">
        <v>0.03</v>
      </c>
      <c r="O17" s="11">
        <v>0</v>
      </c>
      <c r="P17" s="11"/>
      <c r="Q17" s="12">
        <f t="shared" si="0"/>
        <v>1.2550000000000001</v>
      </c>
    </row>
    <row r="18" spans="1:17">
      <c r="A18" s="17" t="s">
        <v>21</v>
      </c>
      <c r="B18" s="18"/>
      <c r="C18" s="12">
        <v>0.24</v>
      </c>
      <c r="D18" s="12">
        <v>0.4</v>
      </c>
      <c r="E18" s="12">
        <v>0</v>
      </c>
      <c r="F18" s="12">
        <v>0.05</v>
      </c>
      <c r="G18" s="12">
        <v>0.1</v>
      </c>
      <c r="H18" s="12">
        <v>1</v>
      </c>
      <c r="I18" s="12">
        <v>0</v>
      </c>
      <c r="J18" s="12">
        <v>10</v>
      </c>
      <c r="K18" s="12">
        <v>0.1</v>
      </c>
      <c r="L18" s="12">
        <v>0.1</v>
      </c>
      <c r="M18" s="12">
        <v>0.3</v>
      </c>
      <c r="N18" s="12">
        <v>0.3</v>
      </c>
      <c r="O18" s="12">
        <v>0</v>
      </c>
      <c r="P18" s="12"/>
      <c r="Q18" s="12">
        <f t="shared" si="0"/>
        <v>12.59</v>
      </c>
    </row>
    <row r="19" spans="1:17">
      <c r="A19" s="9" t="s">
        <v>5</v>
      </c>
      <c r="B19" s="10"/>
      <c r="C19" s="4">
        <v>429.17</v>
      </c>
      <c r="D19" s="4">
        <v>83.75</v>
      </c>
      <c r="E19" s="4">
        <v>0</v>
      </c>
      <c r="F19" s="4">
        <v>135.44</v>
      </c>
      <c r="G19" s="4">
        <v>119</v>
      </c>
      <c r="H19" s="4">
        <v>26</v>
      </c>
      <c r="I19" s="4">
        <v>0</v>
      </c>
      <c r="J19" s="4">
        <v>18</v>
      </c>
      <c r="K19" s="4">
        <v>465.22</v>
      </c>
      <c r="L19" s="4">
        <v>65</v>
      </c>
      <c r="M19" s="4">
        <v>47</v>
      </c>
      <c r="N19" s="4">
        <v>57</v>
      </c>
      <c r="O19" s="4">
        <v>0</v>
      </c>
      <c r="P19" s="4"/>
      <c r="Q19" s="4">
        <f t="shared" si="0"/>
        <v>1445.5800000000002</v>
      </c>
    </row>
    <row r="20" spans="1:17">
      <c r="A20" s="13" t="s">
        <v>6</v>
      </c>
      <c r="B20" s="14"/>
      <c r="C20" s="4">
        <f t="shared" ref="C20:P20" si="1">C19*C18</f>
        <v>103.0008</v>
      </c>
      <c r="D20" s="4">
        <f t="shared" si="1"/>
        <v>33.5</v>
      </c>
      <c r="E20" s="4">
        <f t="shared" si="1"/>
        <v>0</v>
      </c>
      <c r="F20" s="4">
        <f t="shared" si="1"/>
        <v>6.7720000000000002</v>
      </c>
      <c r="G20" s="4">
        <f t="shared" si="1"/>
        <v>11.9</v>
      </c>
      <c r="H20" s="4">
        <f t="shared" si="1"/>
        <v>26</v>
      </c>
      <c r="I20" s="4">
        <f t="shared" si="1"/>
        <v>0</v>
      </c>
      <c r="J20" s="4">
        <f t="shared" si="1"/>
        <v>180</v>
      </c>
      <c r="K20" s="4">
        <f t="shared" si="1"/>
        <v>46.522000000000006</v>
      </c>
      <c r="L20" s="4">
        <f t="shared" si="1"/>
        <v>6.5</v>
      </c>
      <c r="M20" s="4">
        <f t="shared" si="1"/>
        <v>14.1</v>
      </c>
      <c r="N20" s="4">
        <f t="shared" si="1"/>
        <v>17.099999999999998</v>
      </c>
      <c r="O20" s="4">
        <f t="shared" si="1"/>
        <v>0</v>
      </c>
      <c r="P20" s="4">
        <f t="shared" si="1"/>
        <v>0</v>
      </c>
      <c r="Q20" s="4">
        <f t="shared" si="0"/>
        <v>445.39480000000003</v>
      </c>
    </row>
    <row r="21" spans="1:17">
      <c r="A21" s="15"/>
      <c r="B21" s="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6"/>
    </row>
    <row r="22" spans="1:17">
      <c r="A22" s="15"/>
      <c r="B22" s="15" t="s">
        <v>17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6"/>
    </row>
    <row r="23" spans="1:17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6"/>
    </row>
    <row r="24" spans="1:17">
      <c r="B24" t="s">
        <v>7</v>
      </c>
      <c r="J24" t="s">
        <v>8</v>
      </c>
    </row>
  </sheetData>
  <mergeCells count="7">
    <mergeCell ref="A18:B18"/>
    <mergeCell ref="A1:B3"/>
    <mergeCell ref="C1:P1"/>
    <mergeCell ref="C3:P3"/>
    <mergeCell ref="A4:A9"/>
    <mergeCell ref="A10:A13"/>
    <mergeCell ref="A14:A16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</vt:lpstr>
      <vt:lpstr>5-11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cp:lastPrinted>2021-10-28T07:15:22Z</cp:lastPrinted>
  <dcterms:created xsi:type="dcterms:W3CDTF">2021-05-25T01:18:25Z</dcterms:created>
  <dcterms:modified xsi:type="dcterms:W3CDTF">2021-11-29T11:25:42Z</dcterms:modified>
</cp:coreProperties>
</file>