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21" i="1"/>
  <c r="S21"/>
  <c r="P21" i="2"/>
  <c r="O21"/>
  <c r="R21" i="1"/>
  <c r="Q21"/>
  <c r="P21"/>
  <c r="N21" i="2"/>
  <c r="G21"/>
  <c r="L21"/>
  <c r="F21"/>
  <c r="K21"/>
  <c r="C21"/>
  <c r="O21" i="1"/>
  <c r="N21"/>
  <c r="L21"/>
  <c r="K21"/>
  <c r="G21"/>
  <c r="C21"/>
  <c r="Q21" i="2"/>
  <c r="M21"/>
  <c r="J21"/>
  <c r="I21"/>
  <c r="H21"/>
  <c r="E21"/>
  <c r="D21"/>
  <c r="R20"/>
  <c r="R19"/>
  <c r="R18"/>
  <c r="R17"/>
  <c r="R16"/>
  <c r="R15"/>
  <c r="R14"/>
  <c r="R13"/>
  <c r="R12"/>
  <c r="R11"/>
  <c r="R10"/>
  <c r="R9"/>
  <c r="R8"/>
  <c r="R7"/>
  <c r="R6"/>
  <c r="R5"/>
  <c r="R4"/>
  <c r="U21" i="1"/>
  <c r="M21"/>
  <c r="J21"/>
  <c r="I21"/>
  <c r="H21"/>
  <c r="F21"/>
  <c r="E21"/>
  <c r="D21"/>
  <c r="V20"/>
  <c r="V19"/>
  <c r="V18"/>
  <c r="V17"/>
  <c r="V16"/>
  <c r="V15"/>
  <c r="V14"/>
  <c r="V13"/>
  <c r="V12"/>
  <c r="V11"/>
  <c r="V10"/>
  <c r="V9"/>
  <c r="V8"/>
  <c r="V7"/>
  <c r="V6"/>
  <c r="V5"/>
  <c r="V4"/>
  <c r="R21" i="2" l="1"/>
  <c r="V21" i="1"/>
</calcChain>
</file>

<file path=xl/sharedStrings.xml><?xml version="1.0" encoding="utf-8"?>
<sst xmlns="http://schemas.openxmlformats.org/spreadsheetml/2006/main" count="70" uniqueCount="41">
  <si>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</si>
  <si>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</si>
  <si>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</si>
  <si>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</si>
  <si>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</si>
  <si>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</si>
  <si>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</si>
  <si>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</si>
  <si>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</si>
  <si>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лук</t>
  </si>
  <si>
    <t xml:space="preserve">растит масло </t>
  </si>
  <si>
    <t>Врач (диетсестра) ________________ Жаргалова Г.Г.                                                     Принял (повар)      ___________  Петрова Н Г</t>
  </si>
  <si>
    <t>шоколад</t>
  </si>
  <si>
    <t>мясо</t>
  </si>
  <si>
    <t>хлеб</t>
  </si>
  <si>
    <t>Врач (диетсестра) ________________ Жаргалова Г.Г.                                                     Принял (повар)      ___________ Петрова Н Г</t>
  </si>
  <si>
    <t>рассольник</t>
  </si>
  <si>
    <t>суп рассольник</t>
  </si>
  <si>
    <t>морковь</t>
  </si>
  <si>
    <t>кр перловая</t>
  </si>
  <si>
    <t>гречка</t>
  </si>
  <si>
    <t>Меню 22ребенка</t>
  </si>
  <si>
    <t>Итого к выдаче на общее число , кг</t>
  </si>
  <si>
    <t>Меню на 33 ребенка</t>
  </si>
  <si>
    <t>Наименование продуктов питания  на 30 ноября     5-11кл</t>
  </si>
  <si>
    <t>компот</t>
  </si>
  <si>
    <t>сухофрукты</t>
  </si>
  <si>
    <t>сахар</t>
  </si>
  <si>
    <t>масло слив</t>
  </si>
  <si>
    <t>икра кабачк.</t>
  </si>
  <si>
    <t>Наименование продуктов питания     на 30 ноября   1-4кл</t>
  </si>
  <si>
    <t>гречка с  тефтелями</t>
  </si>
  <si>
    <t>хлеб с маслом  икра</t>
  </si>
  <si>
    <t xml:space="preserve">апельсин </t>
  </si>
  <si>
    <t>мандарин</t>
  </si>
  <si>
    <t>твикс</t>
  </si>
  <si>
    <t>печенье</t>
  </si>
  <si>
    <t>икра каб</t>
  </si>
  <si>
    <t>т паста</t>
  </si>
  <si>
    <t>раст масло</t>
  </si>
  <si>
    <t>манка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</si>
</sst>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workbookViewId="0">
      <selection activeCell="U10" sqref="U10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6.140625" customWidth="1"/>
    <col min="8" max="8" width="6.28515625" customWidth="1"/>
    <col min="9" max="13" width="6.140625" customWidth="1"/>
    <col min="14" max="15" width="6.28515625" customWidth="1"/>
    <col min="16" max="16" width="6.5703125" customWidth="1"/>
    <col min="17" max="17" width="6.28515625" customWidth="1"/>
    <col min="18" max="20" width="6.5703125" customWidth="1"/>
    <col min="21" max="21" width="6.28515625" customWidth="1"/>
    <col min="22" max="22" width="8.42578125" customWidth="1"/>
  </cols>
  <sheetData>
    <row r="1" spans="1:22">
      <c r="A1" s="19" t="s">
        <v>21</v>
      </c>
      <c r="B1" s="20"/>
      <c r="C1" s="19" t="s">
        <v>30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1"/>
    </row>
    <row r="2" spans="1:22" ht="71.25">
      <c r="A2" s="21"/>
      <c r="B2" s="22"/>
      <c r="C2" s="2" t="s">
        <v>17</v>
      </c>
      <c r="D2" s="2" t="s">
        <v>16</v>
      </c>
      <c r="E2" s="2" t="s">
        <v>28</v>
      </c>
      <c r="F2" s="2" t="s">
        <v>9</v>
      </c>
      <c r="G2" s="2" t="s">
        <v>13</v>
      </c>
      <c r="H2" s="2" t="s">
        <v>18</v>
      </c>
      <c r="I2" s="2" t="s">
        <v>19</v>
      </c>
      <c r="J2" s="2" t="s">
        <v>37</v>
      </c>
      <c r="K2" s="2" t="s">
        <v>26</v>
      </c>
      <c r="L2" s="2" t="s">
        <v>14</v>
      </c>
      <c r="M2" s="2" t="s">
        <v>20</v>
      </c>
      <c r="N2" s="2" t="s">
        <v>38</v>
      </c>
      <c r="O2" s="2" t="s">
        <v>39</v>
      </c>
      <c r="P2" s="2" t="s">
        <v>35</v>
      </c>
      <c r="Q2" s="2" t="s">
        <v>36</v>
      </c>
      <c r="R2" s="2" t="s">
        <v>33</v>
      </c>
      <c r="S2" s="2" t="s">
        <v>27</v>
      </c>
      <c r="T2" s="2" t="s">
        <v>40</v>
      </c>
      <c r="U2" s="2" t="s">
        <v>34</v>
      </c>
      <c r="V2" s="3" t="s">
        <v>0</v>
      </c>
    </row>
    <row r="3" spans="1:22">
      <c r="A3" s="23"/>
      <c r="B3" s="24"/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"/>
    </row>
    <row r="4" spans="1:22">
      <c r="A4" s="27" t="s">
        <v>2</v>
      </c>
      <c r="B4" s="4" t="s">
        <v>16</v>
      </c>
      <c r="C4" s="5"/>
      <c r="D4" s="5">
        <v>2.3E-2</v>
      </c>
      <c r="E4" s="5"/>
      <c r="F4" s="5">
        <v>0.01</v>
      </c>
      <c r="G4" s="5">
        <v>0.04</v>
      </c>
      <c r="H4" s="5">
        <v>0.01</v>
      </c>
      <c r="I4" s="5">
        <v>0.02</v>
      </c>
      <c r="J4" s="5"/>
      <c r="K4" s="5"/>
      <c r="L4" s="6"/>
      <c r="M4" s="5"/>
      <c r="N4" s="5"/>
      <c r="O4" s="5"/>
      <c r="P4" s="5"/>
      <c r="Q4" s="5"/>
      <c r="R4" s="5"/>
      <c r="S4" s="5"/>
      <c r="T4" s="5"/>
      <c r="U4" s="5"/>
      <c r="V4" s="5">
        <f t="shared" ref="V4:V21" si="0">SUM(C4:U4)</f>
        <v>0.10300000000000001</v>
      </c>
    </row>
    <row r="5" spans="1:22">
      <c r="A5" s="28"/>
      <c r="B5" s="4" t="s">
        <v>31</v>
      </c>
      <c r="C5" s="5"/>
      <c r="D5" s="5"/>
      <c r="E5" s="5"/>
      <c r="F5" s="5">
        <v>0.01</v>
      </c>
      <c r="G5" s="5">
        <v>0.08</v>
      </c>
      <c r="H5" s="5">
        <v>0.01</v>
      </c>
      <c r="I5" s="5"/>
      <c r="J5" s="5"/>
      <c r="K5" s="5"/>
      <c r="L5" s="5"/>
      <c r="M5" s="5">
        <v>0.09</v>
      </c>
      <c r="N5" s="5">
        <v>0.01</v>
      </c>
      <c r="O5" s="5">
        <v>0.01</v>
      </c>
      <c r="P5" s="5"/>
      <c r="Q5" s="5"/>
      <c r="R5" s="5"/>
      <c r="S5" s="5"/>
      <c r="T5" s="5">
        <v>8.9999999999999993E-3</v>
      </c>
      <c r="U5" s="5"/>
      <c r="V5" s="5">
        <f t="shared" si="0"/>
        <v>0.21900000000000003</v>
      </c>
    </row>
    <row r="6" spans="1:22">
      <c r="A6" s="28"/>
      <c r="B6" s="4" t="s">
        <v>25</v>
      </c>
      <c r="C6" s="5"/>
      <c r="D6" s="5"/>
      <c r="E6" s="5"/>
      <c r="F6" s="5"/>
      <c r="G6" s="5"/>
      <c r="H6" s="5"/>
      <c r="I6" s="5"/>
      <c r="J6" s="5"/>
      <c r="K6" s="5">
        <v>0.02</v>
      </c>
      <c r="L6" s="5"/>
      <c r="M6" s="5"/>
      <c r="N6" s="5"/>
      <c r="O6" s="5"/>
      <c r="P6" s="5"/>
      <c r="Q6" s="5"/>
      <c r="R6" s="5"/>
      <c r="S6" s="5">
        <v>2.7E-2</v>
      </c>
      <c r="T6" s="5"/>
      <c r="U6" s="5"/>
      <c r="V6" s="5">
        <f t="shared" si="0"/>
        <v>4.7E-2</v>
      </c>
    </row>
    <row r="7" spans="1:22">
      <c r="A7" s="28"/>
      <c r="B7" s="1" t="s">
        <v>32</v>
      </c>
      <c r="C7" s="1"/>
      <c r="D7" s="1"/>
      <c r="E7" s="1">
        <v>0.01</v>
      </c>
      <c r="F7" s="1"/>
      <c r="G7" s="1"/>
      <c r="H7" s="1"/>
      <c r="I7" s="1"/>
      <c r="J7" s="1">
        <v>0.04</v>
      </c>
      <c r="K7" s="1"/>
      <c r="L7" s="1">
        <v>0.09</v>
      </c>
      <c r="M7" s="1"/>
      <c r="N7" s="1"/>
      <c r="O7" s="1"/>
      <c r="P7" s="1"/>
      <c r="Q7" s="1"/>
      <c r="R7" s="1"/>
      <c r="S7" s="1"/>
      <c r="T7" s="1"/>
      <c r="U7" s="1"/>
      <c r="V7" s="5">
        <f t="shared" si="0"/>
        <v>0.14000000000000001</v>
      </c>
    </row>
    <row r="8" spans="1:22">
      <c r="A8" s="28"/>
      <c r="B8" s="4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0.26</v>
      </c>
      <c r="S8" s="5"/>
      <c r="T8" s="5"/>
      <c r="U8" s="5"/>
      <c r="V8" s="5">
        <f t="shared" si="0"/>
        <v>0.26</v>
      </c>
    </row>
    <row r="9" spans="1:22">
      <c r="A9" s="29"/>
      <c r="B9" s="7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0.18</v>
      </c>
      <c r="V9" s="4">
        <f t="shared" si="0"/>
        <v>0.18</v>
      </c>
    </row>
    <row r="10" spans="1:22">
      <c r="A10" s="27" t="s">
        <v>3</v>
      </c>
      <c r="B10" s="7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4"/>
      <c r="S10" s="4"/>
      <c r="T10" s="4"/>
      <c r="U10" s="4"/>
      <c r="V10" s="4">
        <f t="shared" si="0"/>
        <v>1</v>
      </c>
    </row>
    <row r="11" spans="1:22">
      <c r="A11" s="28"/>
      <c r="B11" s="7" t="s">
        <v>36</v>
      </c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v>1</v>
      </c>
      <c r="R11" s="4"/>
      <c r="S11" s="4"/>
      <c r="T11" s="4"/>
      <c r="U11" s="4"/>
      <c r="V11" s="4">
        <f t="shared" si="0"/>
        <v>1</v>
      </c>
    </row>
    <row r="12" spans="1:22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</row>
    <row r="13" spans="1:22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</row>
    <row r="14" spans="1:22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</row>
    <row r="15" spans="1:22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</row>
    <row r="16" spans="1:22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</row>
    <row r="17" spans="1:22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</row>
    <row r="18" spans="1:22">
      <c r="A18" s="9" t="s">
        <v>4</v>
      </c>
      <c r="B18" s="10"/>
      <c r="C18" s="11">
        <v>0</v>
      </c>
      <c r="D18" s="11">
        <v>2.1999999999999999E-2</v>
      </c>
      <c r="E18" s="11">
        <v>1.2999999999999999E-2</v>
      </c>
      <c r="F18" s="11">
        <v>1.2999999999999999E-2</v>
      </c>
      <c r="G18" s="11">
        <v>0.12</v>
      </c>
      <c r="H18" s="11">
        <v>1.2999999999999999E-2</v>
      </c>
      <c r="I18" s="11">
        <v>2.1999999999999999E-2</v>
      </c>
      <c r="J18" s="11">
        <v>4.4999999999999998E-2</v>
      </c>
      <c r="K18" s="11">
        <v>1.7999999999999999E-2</v>
      </c>
      <c r="L18" s="11">
        <v>0.09</v>
      </c>
      <c r="M18" s="11">
        <v>0.09</v>
      </c>
      <c r="N18" s="11">
        <v>1.0999999999999999E-2</v>
      </c>
      <c r="O18" s="11">
        <v>1.2999999999999999E-2</v>
      </c>
      <c r="P18" s="11">
        <v>1</v>
      </c>
      <c r="Q18" s="11">
        <v>1</v>
      </c>
      <c r="R18" s="11">
        <v>0.26</v>
      </c>
      <c r="S18" s="11">
        <v>2.7E-2</v>
      </c>
      <c r="T18" s="11">
        <v>8.9999999999999993E-3</v>
      </c>
      <c r="U18" s="11">
        <v>0.18</v>
      </c>
      <c r="V18" s="12">
        <f t="shared" si="0"/>
        <v>2.9459999999999997</v>
      </c>
    </row>
    <row r="19" spans="1:22">
      <c r="A19" s="17" t="s">
        <v>22</v>
      </c>
      <c r="B19" s="18"/>
      <c r="C19" s="12">
        <v>1</v>
      </c>
      <c r="D19" s="12">
        <v>0.5</v>
      </c>
      <c r="E19" s="12">
        <v>0.3</v>
      </c>
      <c r="F19" s="12">
        <v>0.3</v>
      </c>
      <c r="G19" s="12">
        <v>2.8</v>
      </c>
      <c r="H19" s="12">
        <v>0.3</v>
      </c>
      <c r="I19" s="12">
        <v>0.5</v>
      </c>
      <c r="J19" s="12">
        <v>1</v>
      </c>
      <c r="K19" s="12">
        <v>0.4</v>
      </c>
      <c r="L19" s="12">
        <v>2</v>
      </c>
      <c r="M19" s="12">
        <v>2</v>
      </c>
      <c r="N19" s="12">
        <v>0.25</v>
      </c>
      <c r="O19" s="12">
        <v>0.3</v>
      </c>
      <c r="P19" s="12">
        <v>22</v>
      </c>
      <c r="Q19" s="12">
        <v>22</v>
      </c>
      <c r="R19" s="12">
        <v>5.9</v>
      </c>
      <c r="S19" s="12">
        <v>0.6</v>
      </c>
      <c r="T19" s="12">
        <v>0.2</v>
      </c>
      <c r="U19" s="12">
        <v>4.0999999999999996</v>
      </c>
      <c r="V19" s="12">
        <f t="shared" si="0"/>
        <v>66.45</v>
      </c>
    </row>
    <row r="20" spans="1:22">
      <c r="A20" s="9" t="s">
        <v>5</v>
      </c>
      <c r="B20" s="10"/>
      <c r="C20" s="4">
        <v>25</v>
      </c>
      <c r="D20" s="4">
        <v>116</v>
      </c>
      <c r="E20" s="4">
        <v>540</v>
      </c>
      <c r="F20" s="4">
        <v>47</v>
      </c>
      <c r="G20" s="4">
        <v>280</v>
      </c>
      <c r="H20" s="4">
        <v>57</v>
      </c>
      <c r="I20" s="4">
        <v>25.332999999999998</v>
      </c>
      <c r="J20" s="4">
        <v>63</v>
      </c>
      <c r="K20" s="4">
        <v>118</v>
      </c>
      <c r="L20" s="4">
        <v>26</v>
      </c>
      <c r="M20" s="4">
        <v>118.75</v>
      </c>
      <c r="N20" s="4">
        <v>135.44</v>
      </c>
      <c r="O20" s="4">
        <v>119</v>
      </c>
      <c r="P20" s="4">
        <v>37</v>
      </c>
      <c r="Q20" s="4">
        <v>48</v>
      </c>
      <c r="R20" s="4">
        <v>160</v>
      </c>
      <c r="S20" s="4">
        <v>65</v>
      </c>
      <c r="T20" s="4">
        <v>42</v>
      </c>
      <c r="U20" s="4">
        <v>183</v>
      </c>
      <c r="V20" s="4">
        <f t="shared" si="0"/>
        <v>2205.5230000000001</v>
      </c>
    </row>
    <row r="21" spans="1:22">
      <c r="A21" s="13" t="s">
        <v>6</v>
      </c>
      <c r="B21" s="14"/>
      <c r="C21" s="4">
        <f t="shared" ref="C21:U21" si="1">C20*C19</f>
        <v>25</v>
      </c>
      <c r="D21" s="4">
        <f t="shared" si="1"/>
        <v>58</v>
      </c>
      <c r="E21" s="4">
        <f t="shared" si="1"/>
        <v>162</v>
      </c>
      <c r="F21" s="4">
        <f t="shared" si="1"/>
        <v>14.1</v>
      </c>
      <c r="G21" s="4">
        <f t="shared" si="1"/>
        <v>784</v>
      </c>
      <c r="H21" s="4">
        <f t="shared" si="1"/>
        <v>17.099999999999998</v>
      </c>
      <c r="I21" s="4">
        <f t="shared" si="1"/>
        <v>12.666499999999999</v>
      </c>
      <c r="J21" s="4">
        <f t="shared" si="1"/>
        <v>63</v>
      </c>
      <c r="K21" s="4">
        <f t="shared" si="1"/>
        <v>47.2</v>
      </c>
      <c r="L21" s="4">
        <f t="shared" si="1"/>
        <v>52</v>
      </c>
      <c r="M21" s="4">
        <f t="shared" si="1"/>
        <v>237.5</v>
      </c>
      <c r="N21" s="4">
        <f t="shared" si="1"/>
        <v>33.86</v>
      </c>
      <c r="O21" s="4">
        <f t="shared" si="1"/>
        <v>35.699999999999996</v>
      </c>
      <c r="P21" s="4">
        <f t="shared" si="1"/>
        <v>814</v>
      </c>
      <c r="Q21" s="4">
        <f t="shared" si="1"/>
        <v>1056</v>
      </c>
      <c r="R21" s="4">
        <f t="shared" si="1"/>
        <v>944</v>
      </c>
      <c r="S21" s="4">
        <f t="shared" si="1"/>
        <v>39</v>
      </c>
      <c r="T21" s="4">
        <f t="shared" si="1"/>
        <v>8.4</v>
      </c>
      <c r="U21" s="4">
        <f t="shared" si="1"/>
        <v>750.3</v>
      </c>
      <c r="V21" s="4">
        <f t="shared" si="0"/>
        <v>5153.8265000000001</v>
      </c>
    </row>
    <row r="22" spans="1:22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6"/>
    </row>
    <row r="23" spans="1:22">
      <c r="A23" s="1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6"/>
    </row>
    <row r="24" spans="1:2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6"/>
    </row>
    <row r="25" spans="1:22">
      <c r="B25" t="s">
        <v>7</v>
      </c>
      <c r="J25" t="s">
        <v>8</v>
      </c>
    </row>
  </sheetData>
  <mergeCells count="7">
    <mergeCell ref="A19:B19"/>
    <mergeCell ref="A1:B3"/>
    <mergeCell ref="C1:U1"/>
    <mergeCell ref="C3:U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D4" sqref="D4"/>
    </sheetView>
  </sheetViews>
  <sheetFormatPr defaultRowHeight="15"/>
  <cols>
    <col min="1" max="1" width="3.7109375" customWidth="1"/>
    <col min="2" max="2" width="13.140625" customWidth="1"/>
    <col min="3" max="4" width="6.7109375" customWidth="1"/>
    <col min="5" max="5" width="6.5703125" customWidth="1"/>
    <col min="6" max="6" width="6.140625" customWidth="1"/>
    <col min="7" max="7" width="6.42578125" customWidth="1"/>
    <col min="8" max="8" width="6.28515625" customWidth="1"/>
    <col min="9" max="9" width="6.7109375" customWidth="1"/>
    <col min="10" max="10" width="6.5703125" customWidth="1"/>
    <col min="11" max="11" width="6.42578125" customWidth="1"/>
    <col min="12" max="12" width="6.7109375" customWidth="1"/>
    <col min="13" max="13" width="6.42578125" customWidth="1"/>
    <col min="14" max="14" width="6.7109375" customWidth="1"/>
    <col min="15" max="15" width="6.28515625" customWidth="1"/>
    <col min="16" max="16" width="6.85546875" customWidth="1"/>
    <col min="17" max="17" width="6.140625" customWidth="1"/>
  </cols>
  <sheetData>
    <row r="1" spans="1:18">
      <c r="A1" s="19" t="s">
        <v>23</v>
      </c>
      <c r="B1" s="20"/>
      <c r="C1" s="19" t="s">
        <v>24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"/>
    </row>
    <row r="2" spans="1:18" ht="71.25">
      <c r="A2" s="21"/>
      <c r="B2" s="22"/>
      <c r="C2" s="2" t="s">
        <v>17</v>
      </c>
      <c r="D2" s="2" t="s">
        <v>16</v>
      </c>
      <c r="E2" s="2" t="s">
        <v>19</v>
      </c>
      <c r="F2" s="2" t="s">
        <v>9</v>
      </c>
      <c r="G2" s="2" t="s">
        <v>13</v>
      </c>
      <c r="H2" s="2" t="s">
        <v>18</v>
      </c>
      <c r="I2" s="2" t="s">
        <v>26</v>
      </c>
      <c r="J2" s="2" t="s">
        <v>27</v>
      </c>
      <c r="K2" s="2" t="s">
        <v>29</v>
      </c>
      <c r="L2" s="2" t="s">
        <v>10</v>
      </c>
      <c r="M2" s="2" t="s">
        <v>12</v>
      </c>
      <c r="N2" s="2" t="s">
        <v>14</v>
      </c>
      <c r="O2" s="2" t="s">
        <v>28</v>
      </c>
      <c r="P2" s="2"/>
      <c r="Q2" s="2"/>
      <c r="R2" s="3" t="s">
        <v>0</v>
      </c>
    </row>
    <row r="3" spans="1:18">
      <c r="A3" s="23"/>
      <c r="B3" s="24"/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"/>
    </row>
    <row r="4" spans="1:18">
      <c r="A4" s="27" t="s">
        <v>2</v>
      </c>
      <c r="B4" s="4" t="s">
        <v>16</v>
      </c>
      <c r="C4" s="5"/>
      <c r="D4" s="5">
        <v>1.4E-2</v>
      </c>
      <c r="E4" s="5">
        <v>0.01</v>
      </c>
      <c r="F4" s="5">
        <v>0.01</v>
      </c>
      <c r="G4" s="5">
        <v>0.03</v>
      </c>
      <c r="H4" s="5">
        <v>8.9999999999999993E-3</v>
      </c>
      <c r="I4" s="5"/>
      <c r="J4" s="5"/>
      <c r="K4" s="5"/>
      <c r="L4" s="6">
        <v>3.0000000000000001E-3</v>
      </c>
      <c r="M4" s="5"/>
      <c r="N4" s="5"/>
      <c r="O4" s="5"/>
      <c r="P4" s="5"/>
      <c r="Q4" s="5"/>
      <c r="R4" s="5">
        <f t="shared" ref="R4:R21" si="0">SUM(C4:Q4)</f>
        <v>7.5999999999999998E-2</v>
      </c>
    </row>
    <row r="5" spans="1:18">
      <c r="A5" s="28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>
        <f t="shared" si="0"/>
        <v>0</v>
      </c>
    </row>
    <row r="6" spans="1:18">
      <c r="A6" s="28"/>
      <c r="B6" s="4" t="s">
        <v>12</v>
      </c>
      <c r="C6" s="5"/>
      <c r="D6" s="5"/>
      <c r="E6" s="5"/>
      <c r="F6" s="5"/>
      <c r="G6" s="5"/>
      <c r="H6" s="5"/>
      <c r="I6" s="5"/>
      <c r="J6" s="5"/>
      <c r="K6" s="5">
        <v>2.9000000000000001E-2</v>
      </c>
      <c r="L6" s="5"/>
      <c r="M6" s="5">
        <v>1</v>
      </c>
      <c r="N6" s="5"/>
      <c r="O6" s="5"/>
      <c r="P6" s="5"/>
      <c r="Q6" s="5"/>
      <c r="R6" s="5">
        <f t="shared" si="0"/>
        <v>1.0289999999999999</v>
      </c>
    </row>
    <row r="7" spans="1:18">
      <c r="A7" s="28"/>
      <c r="B7" s="1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0.06</v>
      </c>
      <c r="O7" s="1">
        <v>8.9999999999999993E-3</v>
      </c>
      <c r="P7" s="1"/>
      <c r="Q7" s="1"/>
      <c r="R7" s="5">
        <f t="shared" si="0"/>
        <v>6.8999999999999992E-2</v>
      </c>
    </row>
    <row r="8" spans="1:18">
      <c r="A8" s="28"/>
      <c r="B8" s="4" t="s">
        <v>25</v>
      </c>
      <c r="C8" s="5"/>
      <c r="D8" s="5"/>
      <c r="E8" s="5"/>
      <c r="F8" s="5"/>
      <c r="G8" s="5"/>
      <c r="H8" s="5"/>
      <c r="I8" s="5">
        <v>0.01</v>
      </c>
      <c r="J8" s="5">
        <v>1.9E-2</v>
      </c>
      <c r="K8" s="5"/>
      <c r="L8" s="5"/>
      <c r="M8" s="5"/>
      <c r="N8" s="5"/>
      <c r="O8" s="5"/>
      <c r="P8" s="5"/>
      <c r="Q8" s="5"/>
      <c r="R8" s="5">
        <f t="shared" si="0"/>
        <v>2.8999999999999998E-2</v>
      </c>
    </row>
    <row r="9" spans="1:18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f t="shared" si="0"/>
        <v>0</v>
      </c>
    </row>
    <row r="10" spans="1:18">
      <c r="A10" s="27" t="s">
        <v>3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f t="shared" si="0"/>
        <v>0</v>
      </c>
    </row>
    <row r="11" spans="1:18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f t="shared" si="0"/>
        <v>0</v>
      </c>
    </row>
    <row r="12" spans="1:18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 t="shared" si="0"/>
        <v>0</v>
      </c>
    </row>
    <row r="13" spans="1:18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f t="shared" si="0"/>
        <v>0</v>
      </c>
    </row>
    <row r="14" spans="1:18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 t="shared" si="0"/>
        <v>0</v>
      </c>
    </row>
    <row r="15" spans="1:18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f t="shared" si="0"/>
        <v>0</v>
      </c>
    </row>
    <row r="16" spans="1:18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f t="shared" si="0"/>
        <v>0</v>
      </c>
    </row>
    <row r="17" spans="1:18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f t="shared" si="0"/>
        <v>0</v>
      </c>
    </row>
    <row r="18" spans="1:18">
      <c r="A18" s="9" t="s">
        <v>4</v>
      </c>
      <c r="B18" s="10"/>
      <c r="C18" s="11">
        <v>0</v>
      </c>
      <c r="D18" s="11">
        <v>1.4999999999999999E-2</v>
      </c>
      <c r="E18" s="11">
        <v>1.0999999999999999E-2</v>
      </c>
      <c r="F18" s="11">
        <v>8.9999999999999993E-3</v>
      </c>
      <c r="G18" s="11">
        <v>2.4E-2</v>
      </c>
      <c r="H18" s="11">
        <v>8.9999999999999993E-3</v>
      </c>
      <c r="I18" s="11">
        <v>1.2E-2</v>
      </c>
      <c r="J18" s="11">
        <v>1.7999999999999999E-2</v>
      </c>
      <c r="K18" s="11">
        <v>0.03</v>
      </c>
      <c r="L18" s="11">
        <v>3.0000000000000001E-3</v>
      </c>
      <c r="M18" s="11">
        <v>1</v>
      </c>
      <c r="N18" s="11">
        <v>0.06</v>
      </c>
      <c r="O18" s="11">
        <v>8.9999999999999993E-3</v>
      </c>
      <c r="P18" s="11">
        <v>0</v>
      </c>
      <c r="Q18" s="11">
        <v>0</v>
      </c>
      <c r="R18" s="12">
        <f t="shared" si="0"/>
        <v>1.2</v>
      </c>
    </row>
    <row r="19" spans="1:18">
      <c r="A19" s="17" t="s">
        <v>22</v>
      </c>
      <c r="B19" s="18"/>
      <c r="C19" s="12">
        <v>1</v>
      </c>
      <c r="D19" s="12">
        <v>0.5</v>
      </c>
      <c r="E19" s="12">
        <v>0.4</v>
      </c>
      <c r="F19" s="12">
        <v>0.3</v>
      </c>
      <c r="G19" s="12">
        <v>0.8</v>
      </c>
      <c r="H19" s="12">
        <v>0.3</v>
      </c>
      <c r="I19" s="12">
        <v>0.4</v>
      </c>
      <c r="J19" s="12">
        <v>0.6</v>
      </c>
      <c r="K19" s="12">
        <v>1</v>
      </c>
      <c r="L19" s="12">
        <v>0.1</v>
      </c>
      <c r="M19" s="12">
        <v>33</v>
      </c>
      <c r="N19" s="12">
        <v>2</v>
      </c>
      <c r="O19" s="12">
        <v>0.3</v>
      </c>
      <c r="P19" s="12">
        <v>0</v>
      </c>
      <c r="Q19" s="12">
        <v>0</v>
      </c>
      <c r="R19" s="12">
        <f t="shared" si="0"/>
        <v>40.699999999999996</v>
      </c>
    </row>
    <row r="20" spans="1:18">
      <c r="A20" s="9" t="s">
        <v>5</v>
      </c>
      <c r="B20" s="10"/>
      <c r="C20" s="4">
        <v>25</v>
      </c>
      <c r="D20" s="4">
        <v>116</v>
      </c>
      <c r="E20" s="4">
        <v>25.332999999999998</v>
      </c>
      <c r="F20" s="4">
        <v>47</v>
      </c>
      <c r="G20" s="4">
        <v>280</v>
      </c>
      <c r="H20" s="4">
        <v>57</v>
      </c>
      <c r="I20" s="4">
        <v>118</v>
      </c>
      <c r="J20" s="4">
        <v>65</v>
      </c>
      <c r="K20" s="4">
        <v>63</v>
      </c>
      <c r="L20" s="4">
        <v>119</v>
      </c>
      <c r="M20" s="4">
        <v>21</v>
      </c>
      <c r="N20" s="4">
        <v>26</v>
      </c>
      <c r="O20" s="4">
        <v>540</v>
      </c>
      <c r="P20" s="4">
        <v>0</v>
      </c>
      <c r="Q20" s="4">
        <v>0</v>
      </c>
      <c r="R20" s="4">
        <f t="shared" si="0"/>
        <v>1502.3330000000001</v>
      </c>
    </row>
    <row r="21" spans="1:18">
      <c r="A21" s="13" t="s">
        <v>6</v>
      </c>
      <c r="B21" s="14"/>
      <c r="C21" s="4">
        <f t="shared" ref="C21:Q21" si="1">C20*C19</f>
        <v>25</v>
      </c>
      <c r="D21" s="4">
        <f t="shared" si="1"/>
        <v>58</v>
      </c>
      <c r="E21" s="4">
        <f t="shared" si="1"/>
        <v>10.1332</v>
      </c>
      <c r="F21" s="4">
        <f t="shared" si="1"/>
        <v>14.1</v>
      </c>
      <c r="G21" s="4">
        <f t="shared" si="1"/>
        <v>224</v>
      </c>
      <c r="H21" s="4">
        <f t="shared" si="1"/>
        <v>17.099999999999998</v>
      </c>
      <c r="I21" s="4">
        <f t="shared" si="1"/>
        <v>47.2</v>
      </c>
      <c r="J21" s="4">
        <f t="shared" si="1"/>
        <v>39</v>
      </c>
      <c r="K21" s="4">
        <f t="shared" si="1"/>
        <v>63</v>
      </c>
      <c r="L21" s="4">
        <f t="shared" si="1"/>
        <v>11.9</v>
      </c>
      <c r="M21" s="4">
        <f t="shared" si="1"/>
        <v>693</v>
      </c>
      <c r="N21" s="4">
        <f t="shared" si="1"/>
        <v>52</v>
      </c>
      <c r="O21" s="4">
        <f t="shared" si="1"/>
        <v>162</v>
      </c>
      <c r="P21" s="4">
        <f t="shared" si="1"/>
        <v>0</v>
      </c>
      <c r="Q21" s="4">
        <f t="shared" si="1"/>
        <v>0</v>
      </c>
      <c r="R21" s="4">
        <f t="shared" si="0"/>
        <v>1416.4331999999999</v>
      </c>
    </row>
    <row r="22" spans="1:18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6"/>
    </row>
    <row r="23" spans="1:18">
      <c r="A23" s="15"/>
      <c r="B23" s="15" t="s">
        <v>15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6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6"/>
    </row>
    <row r="25" spans="1:18">
      <c r="B25" t="s">
        <v>7</v>
      </c>
      <c r="J25" t="s">
        <v>8</v>
      </c>
    </row>
  </sheetData>
  <mergeCells count="7">
    <mergeCell ref="A19:B19"/>
    <mergeCell ref="A1:B3"/>
    <mergeCell ref="C1:Q1"/>
    <mergeCell ref="C3:Q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2021-10-28T06:41:16Z</cp:lastPrinted>
  <dcterms:created xsi:type="dcterms:W3CDTF">2021-05-25T01:18:25Z</dcterms:created>
  <dcterms:modified xsi:type="dcterms:W3CDTF">2021-11-29T14:44:42Z</dcterms:modified>
</cp:coreProperties>
</file>